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3" windowHeight="11160"/>
  </bookViews>
  <sheets>
    <sheet name="Hoja1" sheetId="1" r:id="rId1"/>
  </sheets>
  <definedNames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2" i="1" l="1"/>
  <c r="F206" i="1" s="1"/>
  <c r="G209" i="1"/>
  <c r="F209" i="1"/>
  <c r="G200" i="1"/>
  <c r="F200" i="1"/>
  <c r="G192" i="1"/>
  <c r="G180" i="1"/>
  <c r="F180" i="1"/>
  <c r="G15" i="1"/>
  <c r="F15" i="1"/>
  <c r="F187" i="1" l="1"/>
  <c r="F217" i="1" s="1"/>
  <c r="G187" i="1"/>
  <c r="G206" i="1"/>
  <c r="G217" i="1" l="1"/>
</calcChain>
</file>

<file path=xl/sharedStrings.xml><?xml version="1.0" encoding="utf-8"?>
<sst xmlns="http://schemas.openxmlformats.org/spreadsheetml/2006/main" count="520" uniqueCount="333">
  <si>
    <t>Deuda Pública</t>
  </si>
  <si>
    <t>Corto Plazo</t>
  </si>
  <si>
    <t>Deuda Interna</t>
  </si>
  <si>
    <t>Instituciones de Crédito:</t>
  </si>
  <si>
    <t xml:space="preserve"> 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</si>
  <si>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</si>
  <si>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</si>
  <si>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</si>
  <si>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</si>
  <si>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</si>
  <si>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</si>
  <si>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Total de Otros Pasivos:</t>
  </si>
  <si>
    <r>
      <t xml:space="preserve">Denominación de las Deudas </t>
    </r>
    <r>
      <rPr>
        <b/>
        <sz val="8"/>
        <color rgb="FF000000"/>
        <rFont val="Calibri"/>
        <family val="2"/>
      </rPr>
      <t>(3)</t>
    </r>
  </si>
  <si>
    <r>
      <t xml:space="preserve">Moneda de Contratación </t>
    </r>
    <r>
      <rPr>
        <b/>
        <sz val="8"/>
        <color rgb="FF000000"/>
        <rFont val="Calibri"/>
        <family val="2"/>
      </rPr>
      <t>(4)</t>
    </r>
  </si>
  <si>
    <r>
      <t xml:space="preserve">Institución o País Acreedor </t>
    </r>
    <r>
      <rPr>
        <b/>
        <sz val="8"/>
        <color rgb="FF000000"/>
        <rFont val="Calibri"/>
        <family val="2"/>
      </rPr>
      <t>(5)</t>
    </r>
  </si>
  <si>
    <r>
      <t xml:space="preserve">Saldo Inicial del Período </t>
    </r>
    <r>
      <rPr>
        <b/>
        <sz val="8"/>
        <color rgb="FF000000"/>
        <rFont val="Calibri"/>
        <family val="2"/>
      </rPr>
      <t>(6)</t>
    </r>
  </si>
  <si>
    <r>
      <t xml:space="preserve">Saldo Final del Período </t>
    </r>
    <r>
      <rPr>
        <b/>
        <sz val="8"/>
        <color rgb="FF000000"/>
        <rFont val="Calibri"/>
        <family val="2"/>
      </rPr>
      <t>(7)</t>
    </r>
  </si>
  <si>
    <t>( cifra en pesos )</t>
  </si>
  <si>
    <r>
      <t xml:space="preserve">Subtotal de Deuda Pública a Largo Plazo </t>
    </r>
    <r>
      <rPr>
        <b/>
        <sz val="8"/>
        <color rgb="FF000000"/>
        <rFont val="Calibri"/>
        <family val="2"/>
      </rPr>
      <t>(9)</t>
    </r>
  </si>
  <si>
    <r>
      <t xml:space="preserve">Subtotal  de Deuda Pública a Corto Plazo </t>
    </r>
    <r>
      <rPr>
        <b/>
        <sz val="8"/>
        <color rgb="FF000000"/>
        <rFont val="Calibri"/>
        <family val="2"/>
      </rPr>
      <t>(8)</t>
    </r>
  </si>
  <si>
    <r>
      <t xml:space="preserve"> Total Deuda y Otros Pasivos </t>
    </r>
    <r>
      <rPr>
        <b/>
        <sz val="8"/>
        <color rgb="FF000000"/>
        <rFont val="Calibri"/>
        <family val="2"/>
      </rPr>
      <t>(10)</t>
    </r>
  </si>
  <si>
    <t>"Bajo protesta de decir verdad declaramos que los Estados Financieros y sus notas, son razonablemente correctos y son responsabilidad del emisor"</t>
  </si>
  <si>
    <t>Estado Analítico de la Deuda y Otros Pasivos</t>
  </si>
  <si>
    <t>Cuenta Pública 2023</t>
  </si>
  <si>
    <t>Nombre de la Entidad Municipal: (1)     Municipio  de TLATLAYA, 0053</t>
  </si>
  <si>
    <t>AL 31 DE DICIEMBRE DE 2023 (2)</t>
  </si>
  <si>
    <t>______________________________</t>
  </si>
  <si>
    <t>MTRO. CRISOFORO HERNANDEZ MENA</t>
  </si>
  <si>
    <t>L.A.E. MAX GONZALEZ GOMEZ</t>
  </si>
  <si>
    <t>PRESIDENTE MUNICIPAL</t>
  </si>
  <si>
    <t>TESORERO</t>
  </si>
  <si>
    <t>2111-0001-0003-0000-0001</t>
  </si>
  <si>
    <t>M.N.</t>
  </si>
  <si>
    <t>AGUINALDO Y PRIMA VACACIONAL, 2011</t>
  </si>
  <si>
    <t>2111-0001-0004-0000-0001</t>
  </si>
  <si>
    <t>AGUINALDO Y PRIMA VACACIONAL--2012</t>
  </si>
  <si>
    <t>2111-0001-0005-0000-0001</t>
  </si>
  <si>
    <t>Aguinaldo y Prima Vacacional-2015</t>
  </si>
  <si>
    <t>2111-0001-0006-0000-0001</t>
  </si>
  <si>
    <t>Aguinaldo y Prima Vacacional-2018</t>
  </si>
  <si>
    <t>2111-0001-0007-0000-0001</t>
  </si>
  <si>
    <t>SUELDOS Y SALARIOS X PAGAR 2019</t>
  </si>
  <si>
    <t>2111-0001-0008-0001-0001</t>
  </si>
  <si>
    <t>PASIVO 2020-2021</t>
  </si>
  <si>
    <t>2112-0001-0002-0000-0003</t>
  </si>
  <si>
    <t>FLORES JIMENEZ HUMBERTO</t>
  </si>
  <si>
    <t>2112-0001-0002-0000-0004</t>
  </si>
  <si>
    <t>TABACHINES Y COMPAÑIA, S.A. DE C.V.</t>
  </si>
  <si>
    <t>2112-0001-0003-0000-0002</t>
  </si>
  <si>
    <t>BENITEZ REBOLLAR PAULA</t>
  </si>
  <si>
    <t>2112-0001-0003-0000-0020</t>
  </si>
  <si>
    <t>ROJO RODRIGUEZ EBEL</t>
  </si>
  <si>
    <t>2112-0001-0003-0000-0028</t>
  </si>
  <si>
    <t>ABARCA RODRIGUEZ ANA LILIA</t>
  </si>
  <si>
    <t>2112-0001-0004-0000-0002</t>
  </si>
  <si>
    <t>2112-0001-0004-0000-0012</t>
  </si>
  <si>
    <t>GOMEZ LOPEZ MUCIO</t>
  </si>
  <si>
    <t>2112-0001-0004-0000-0025</t>
  </si>
  <si>
    <t>2112-0001-0004-0000-0026</t>
  </si>
  <si>
    <t>VISTA AL PACIFICO,S.A.DE C.V.</t>
  </si>
  <si>
    <t>2112-0001-0004-0000-0028</t>
  </si>
  <si>
    <t>2112-0001-0004-0000-0040</t>
  </si>
  <si>
    <t>JARAMILLO CHANELO MARGARITA</t>
  </si>
  <si>
    <t>2112-0001-0004-0000-0047</t>
  </si>
  <si>
    <t>PEREZ JAIMES ANGEL</t>
  </si>
  <si>
    <t>2112-0001-0005-0000-0003</t>
  </si>
  <si>
    <t>JAIMES MILLAN J JESUS</t>
  </si>
  <si>
    <t>2112-0001-0005-0000-0004</t>
  </si>
  <si>
    <t>SÁNCHEZ CASTAÑEDA ENEDINO</t>
  </si>
  <si>
    <t>2112-0001-0005-0000-0005</t>
  </si>
  <si>
    <t>FLORES MACEDO RICARDO</t>
  </si>
  <si>
    <t>2112-0001-0005-0000-0014</t>
  </si>
  <si>
    <t>GARCIA ANAYA FELIX</t>
  </si>
  <si>
    <t>2112-0001-0005-0000-0020</t>
  </si>
  <si>
    <t>2112-0001-0005-0000-0023</t>
  </si>
  <si>
    <t>CAMPUZANO LUJANO ORLANDO</t>
  </si>
  <si>
    <t>2112-0001-0005-0000-0025</t>
  </si>
  <si>
    <t>2112-0001-0005-0000-0026</t>
  </si>
  <si>
    <t>VISTA AL PACIFICO, S.A. DE C.V.</t>
  </si>
  <si>
    <t>2112-0001-0005-0000-0028</t>
  </si>
  <si>
    <t>2112-0001-0005-0000-0057</t>
  </si>
  <si>
    <t>BELTRAN MERCADO CAMERINO</t>
  </si>
  <si>
    <t>2112-0001-0005-0000-0059</t>
  </si>
  <si>
    <t>CARBAJAL RAMIREZ MIGUEL</t>
  </si>
  <si>
    <t>2112-0001-0005-0000-0063</t>
  </si>
  <si>
    <t>CUENCA GIL TEOFILO</t>
  </si>
  <si>
    <t>2112-0001-0005-0000-0064</t>
  </si>
  <si>
    <t>KAKAR IMPRESORES, S.A. DE C.V.</t>
  </si>
  <si>
    <t>2112-0001-0005-0000-0069</t>
  </si>
  <si>
    <t>LOPEZ ESTRADA VICENTE</t>
  </si>
  <si>
    <t>2112-0001-0005-0000-0070</t>
  </si>
  <si>
    <t>ALPIZAR LAGUNAS JUAN CARLOS</t>
  </si>
  <si>
    <t>2112-0001-0005-0000-0072</t>
  </si>
  <si>
    <t>BENITEZ OLASCUAGA JOSE ANGEL</t>
  </si>
  <si>
    <t>2112-0001-0005-0000-0073</t>
  </si>
  <si>
    <t>ESTACION DE SERVICIO PALMAR,S.A.DE C.V.</t>
  </si>
  <si>
    <t>2112-0001-0005-0000-0077</t>
  </si>
  <si>
    <t>ARAUJO ALVARADO Ma GUADALUPE</t>
  </si>
  <si>
    <t>2112-0001-0005-0000-0081</t>
  </si>
  <si>
    <t>REYES JERMAN Ma. SUSANA</t>
  </si>
  <si>
    <t>2112-0001-0006-0000-0010</t>
  </si>
  <si>
    <t>SALINAS ORTIZ ANTONINO</t>
  </si>
  <si>
    <t>2112-0001-0006-0000-0011</t>
  </si>
  <si>
    <t>PÉREZ RUIZ ELISA</t>
  </si>
  <si>
    <t>2112-0001-0006-0000-0012</t>
  </si>
  <si>
    <t>GÓMEZ LÓPEZ MUCIO</t>
  </si>
  <si>
    <t>2112-0001-0006-0000-0013</t>
  </si>
  <si>
    <t>SÁNCHEZ GARCÍA GABRIELA</t>
  </si>
  <si>
    <t>2112-0001-0006-0000-0014</t>
  </si>
  <si>
    <t>GARCÍA ANAYA FELIX</t>
  </si>
  <si>
    <t>2112-0001-0006-0000-0023</t>
  </si>
  <si>
    <t>2112-0001-0006-0000-0026</t>
  </si>
  <si>
    <t>2112-0001-0006-0000-0048</t>
  </si>
  <si>
    <t>HERNÁNDEZ OLASCOAGA DONATO</t>
  </si>
  <si>
    <t>2112-0001-0006-0000-0049</t>
  </si>
  <si>
    <t>MAGNO VÁZQUEZ C C SANTIAGO</t>
  </si>
  <si>
    <t>2112-0001-0006-0000-0053</t>
  </si>
  <si>
    <t>REYES ROQUE LEON</t>
  </si>
  <si>
    <t>2112-0001-0006-0000-0063</t>
  </si>
  <si>
    <t>2112-0001-0006-0000-0072</t>
  </si>
  <si>
    <t>2112-0001-0006-0000-0073</t>
  </si>
  <si>
    <t>ESTACIÓN DE SERVICIO PALMAR,S.A.DE C.V.</t>
  </si>
  <si>
    <t>2112-0001-0006-0000-0074</t>
  </si>
  <si>
    <t>VALDÉS GÓMEZ BENJAMÍN</t>
  </si>
  <si>
    <t>2112-0001-0006-0000-0085</t>
  </si>
  <si>
    <t>HERNÁNDEZ HERNÁNDEZ EDWIN</t>
  </si>
  <si>
    <t>2112-0001-0006-0000-0088</t>
  </si>
  <si>
    <t>MATEOS CORTES ANGEL</t>
  </si>
  <si>
    <t>2112-0001-0006-0000-0089</t>
  </si>
  <si>
    <t>ARRIAGA VILLACETIN ISABEL</t>
  </si>
  <si>
    <t>2112-0001-0006-0000-0090</t>
  </si>
  <si>
    <t>AVILES HERNÁNDEZ SERGIO</t>
  </si>
  <si>
    <t>2112-0001-0006-0000-0091</t>
  </si>
  <si>
    <t>BARRUETA MENDOZA JULIO CESAR</t>
  </si>
  <si>
    <t>2112-0001-0006-0000-0094</t>
  </si>
  <si>
    <t>LUNA GARDUÑO Ma DE LOS ANGELES</t>
  </si>
  <si>
    <t>2112-0001-0006-0000-0095</t>
  </si>
  <si>
    <t>MORALES ZAMUDIO ANA LUCIA</t>
  </si>
  <si>
    <t>2112-0001-0006-0000-0096</t>
  </si>
  <si>
    <t>PLATAS NETWORKS DE MEXICO,S.A.DE C.V.</t>
  </si>
  <si>
    <t>2112-0001-0006-0000-0097</t>
  </si>
  <si>
    <t>ROQUE SALAZAR AMADO</t>
  </si>
  <si>
    <t>2112-0001-0006-0000-0098</t>
  </si>
  <si>
    <t>VENCES JAIMES JUAN</t>
  </si>
  <si>
    <t>2112-0001-0006-0000-0099</t>
  </si>
  <si>
    <t>TELAS DE REAL,S.A.DE C.V.</t>
  </si>
  <si>
    <t>2112-0001-0006-0000-0100</t>
  </si>
  <si>
    <t>FLORES JARAMILLO HOGUER</t>
  </si>
  <si>
    <t>2112-0001-0006-0000-0125</t>
  </si>
  <si>
    <t>HERRERA OCAMPO OMAR</t>
  </si>
  <si>
    <t>2112-0001-0006-0000-0126</t>
  </si>
  <si>
    <t>ROJO RODRIGUEZ APOLINAR</t>
  </si>
  <si>
    <t>2112-0001-0006-0000-0127</t>
  </si>
  <si>
    <t>MONDRAGON PEREZ ANTONIO</t>
  </si>
  <si>
    <t>2112-0001-0007-0000-0010</t>
  </si>
  <si>
    <t>Salinas Ortíz Antonino</t>
  </si>
  <si>
    <t>2112-0001-0007-0000-0015</t>
  </si>
  <si>
    <t>Dimínguez Ramírez Manuel</t>
  </si>
  <si>
    <t>2112-0001-0007-0000-0023</t>
  </si>
  <si>
    <t>Campuzano Lujano Orlando</t>
  </si>
  <si>
    <t>2112-0001-0007-0000-0026</t>
  </si>
  <si>
    <t>Vista al Pacifico,s.a.de c.v.</t>
  </si>
  <si>
    <t>2112-0001-0007-0000-0027</t>
  </si>
  <si>
    <t>Aviles Campuzano Pedro</t>
  </si>
  <si>
    <t>2112-0001-0007-0000-0028</t>
  </si>
  <si>
    <t>Abarca Rodríguez Ana Lilia</t>
  </si>
  <si>
    <t>2112-0001-0007-0000-0048</t>
  </si>
  <si>
    <t>Hernandez Olascoaga Donato</t>
  </si>
  <si>
    <t>2112-0001-0007-0000-0060</t>
  </si>
  <si>
    <t>Aviles Andres Cesar</t>
  </si>
  <si>
    <t>2112-0001-0007-0000-0063</t>
  </si>
  <si>
    <t>Cuenca Gíl Teofilo</t>
  </si>
  <si>
    <t>2112-0001-0007-0000-0064</t>
  </si>
  <si>
    <t>Kakar Impresores ,s.a.de c.v.</t>
  </si>
  <si>
    <t>2112-0001-0007-0000-0067</t>
  </si>
  <si>
    <t>Comercializadora Toditorama,s.de r.l.de c.v.</t>
  </si>
  <si>
    <t>2112-0001-0007-0000-0070</t>
  </si>
  <si>
    <t>Alpizar Lagunas Juan Carlos</t>
  </si>
  <si>
    <t>2112-0001-0007-0000-0072</t>
  </si>
  <si>
    <t>Benitez Olascuaga Jose Angel</t>
  </si>
  <si>
    <t>2112-0001-0007-0000-0073</t>
  </si>
  <si>
    <t>Estación de Servicio Palmar,s.a.de c.v.</t>
  </si>
  <si>
    <t>2112-0001-0007-0000-0074</t>
  </si>
  <si>
    <t>Valdés Gómez Benjamín</t>
  </si>
  <si>
    <t>2112-0001-0007-0000-0075</t>
  </si>
  <si>
    <t>Castañeda Aviles Cecilia</t>
  </si>
  <si>
    <t>2112-0001-0007-0000-0077</t>
  </si>
  <si>
    <t>Araujo Alvarado Maria Guadalupe</t>
  </si>
  <si>
    <t>2112-0001-0007-0000-0090</t>
  </si>
  <si>
    <t>Aviles Hernandez Sergio</t>
  </si>
  <si>
    <t>2112-0001-0007-0000-0095</t>
  </si>
  <si>
    <t>Morales Zamudio Ana Lucia</t>
  </si>
  <si>
    <t>2112-0001-0007-0000-0102</t>
  </si>
  <si>
    <t>Mac Costura,s.a.de c.v.</t>
  </si>
  <si>
    <t>2112-0001-0007-0000-0103</t>
  </si>
  <si>
    <t>Dominguez Benitez Ignacio</t>
  </si>
  <si>
    <t>2112-0001-0007-0000-0104</t>
  </si>
  <si>
    <t>Hernandez Gutiíerrez Feliciano</t>
  </si>
  <si>
    <t>2112-0001-0007-0000-0105</t>
  </si>
  <si>
    <t>Sánchez Melquiades Maria Reyna</t>
  </si>
  <si>
    <t>2112-0001-0007-0000-0106</t>
  </si>
  <si>
    <t>Equipartes Agricolas,s.a.de c.v.</t>
  </si>
  <si>
    <t>2112-0001-0007-0000-0107</t>
  </si>
  <si>
    <t>Casa Díaz de Maquinas de Coser,s.a.de c.v.</t>
  </si>
  <si>
    <t>2112-0001-0007-0000-0108</t>
  </si>
  <si>
    <t>Servicio las Cupulas,s.a.de c.v</t>
  </si>
  <si>
    <t>2112-0001-0007-0000-0110</t>
  </si>
  <si>
    <t>Aviles Francisco Bertin Rafael</t>
  </si>
  <si>
    <t>2112-0001-0007-0000-0112</t>
  </si>
  <si>
    <t>Grupo Multimedios RRoca,s.a.de c.v.</t>
  </si>
  <si>
    <t>2112-0001-0007-0000-0115</t>
  </si>
  <si>
    <t>Macedo Macedo Jose Alberto</t>
  </si>
  <si>
    <t>2112-0001-0007-0000-0116</t>
  </si>
  <si>
    <t>Rojo Rodríguez Apolinar</t>
  </si>
  <si>
    <t>2112-0001-0007-0000-0117</t>
  </si>
  <si>
    <t>Posadas Jaramillo J Jesus</t>
  </si>
  <si>
    <t>2112-0001-0007-0000-0118</t>
  </si>
  <si>
    <t>Garduño Gómez Pablo</t>
  </si>
  <si>
    <t>2112-0001-0007-0000-0119</t>
  </si>
  <si>
    <t>De Nova García Jorge</t>
  </si>
  <si>
    <t>2112-0001-0007-0000-0124</t>
  </si>
  <si>
    <t>Télefonos de México,s.a.de c.v.</t>
  </si>
  <si>
    <t>2112-0001-0008-0000-0020</t>
  </si>
  <si>
    <t>Rojo Rodriguez Ebel</t>
  </si>
  <si>
    <t>2112-0001-0008-0000-0023</t>
  </si>
  <si>
    <t>2112-0001-0008-0000-0026</t>
  </si>
  <si>
    <t>2112-0001-0008-0000-0028</t>
  </si>
  <si>
    <t>2112-0001-0008-0000-0048</t>
  </si>
  <si>
    <t>2112-0001-0008-0000-0072</t>
  </si>
  <si>
    <t>Benitez Olascuaga José Angel</t>
  </si>
  <si>
    <t>2112-0001-0008-0000-0090</t>
  </si>
  <si>
    <t>2112-0001-0008-0000-0109</t>
  </si>
  <si>
    <t>Carbajal Benitez Vicente</t>
  </si>
  <si>
    <t>2112-0001-0008-0000-0130</t>
  </si>
  <si>
    <t>Comercializadora y Construcciones Car-Och,s.a.de c.v.</t>
  </si>
  <si>
    <t>2112-0001-0008-0000-0132</t>
  </si>
  <si>
    <t>Enciso Castañeda Luis Miguel</t>
  </si>
  <si>
    <t>2112-0001-0008-0000-0136</t>
  </si>
  <si>
    <t>Castillo Cabrera Moises Omar</t>
  </si>
  <si>
    <t>2112-0001-0008-0000-0137</t>
  </si>
  <si>
    <t>Hernandez Mena Emma</t>
  </si>
  <si>
    <t>2112-0001-0008-0000-0139</t>
  </si>
  <si>
    <t>Herrera Ocampo  Omar</t>
  </si>
  <si>
    <t>2112-0001-0009-0000-0010</t>
  </si>
  <si>
    <t>Salinas González Leticia</t>
  </si>
  <si>
    <t>2112-0001-0009-0000-0073</t>
  </si>
  <si>
    <t>Rstación de Servicio Palmar sa de cv</t>
  </si>
  <si>
    <t>2112-0001-0009-0000-0077</t>
  </si>
  <si>
    <t>Araujo Alvarado Ma Guadalupe</t>
  </si>
  <si>
    <t>2112-0001-0009-0000-0142</t>
  </si>
  <si>
    <t>Olascoaga Vences Andy</t>
  </si>
  <si>
    <t>2112-0001-0009-0000-0143</t>
  </si>
  <si>
    <t>Gutierrez Santos Jorge</t>
  </si>
  <si>
    <t>2112-0001-0011-0000-0001</t>
  </si>
  <si>
    <t>JOUSEEF NADIM SAAD MERAZ</t>
  </si>
  <si>
    <t>2112-0001-0011-0000-0011</t>
  </si>
  <si>
    <t>LOURDES VIANNEY JARAMILLO PEREZ</t>
  </si>
  <si>
    <t>2117-0001-0001-0002-0003</t>
  </si>
  <si>
    <t>ISSEMYM RETENCIONES DE CUOTAS PARA FONDO SOLIDARIO DE REPARTO, 4.1%</t>
  </si>
  <si>
    <t>2117-0001-0001-0002-0004</t>
  </si>
  <si>
    <t>ISSEMYM RETENCIONES DE CUOTAS PARA EL SERVICIO DE SALUD, 3.5%</t>
  </si>
  <si>
    <t>2117-0001-0001-0002-0006</t>
  </si>
  <si>
    <t>CUOTA VOLUNTARIA SISTEMA DE CAPITALIZACION INDIVIDUAL</t>
  </si>
  <si>
    <t>2117-0001-0001-0002-0007</t>
  </si>
  <si>
    <t>SISTEMA DE CAPITALIZACION INDIVIDUAL</t>
  </si>
  <si>
    <t>2117-0001-0001-0002-0008</t>
  </si>
  <si>
    <t>SEGURO DE VIDA</t>
  </si>
  <si>
    <t>2117-0001-0001-0003-0001</t>
  </si>
  <si>
    <t>RETENCIONES DE I.S.P.T.</t>
  </si>
  <si>
    <t>2117-0001-0001-0003-0002</t>
  </si>
  <si>
    <t>10 % SOBRE HONORARIOS (I.S.R.)</t>
  </si>
  <si>
    <t>2117-0001-0001-0003-0004</t>
  </si>
  <si>
    <t>Retenciones de I.S.P.T.-2018</t>
  </si>
  <si>
    <t>2117-0001-0001-0003-0005</t>
  </si>
  <si>
    <t>ISR POR SALARIOS 2022</t>
  </si>
  <si>
    <t>2117-0001-0001-0003-0006</t>
  </si>
  <si>
    <t>ISR RETENCION DE SALARIOS 2023</t>
  </si>
  <si>
    <t>2117-0001-0001-0003-0007</t>
  </si>
  <si>
    <t>RETENCION ISR RESICO</t>
  </si>
  <si>
    <t>2117-0001-0001-0004-0001</t>
  </si>
  <si>
    <t>CUOTAS SINDICALES</t>
  </si>
  <si>
    <t>2117-0001-0001-0004-0002</t>
  </si>
  <si>
    <t>FONDO DE RESISTENCIA</t>
  </si>
  <si>
    <t>2117-0001-0001-0006-0001</t>
  </si>
  <si>
    <t>INASISTENCIAS</t>
  </si>
  <si>
    <t>2117-0001-0001-0007-0001</t>
  </si>
  <si>
    <t>2% SUPERVISION POR CONTRATO DE OBRA</t>
  </si>
  <si>
    <t>2117-0001-0001-0007-0002</t>
  </si>
  <si>
    <t>0.2% C.M.I.C</t>
  </si>
  <si>
    <t>2117-0001-0001-0007-0003</t>
  </si>
  <si>
    <t>0.5% C.I.C.E.M.</t>
  </si>
  <si>
    <t>2117-0001-0001-0007-0004</t>
  </si>
  <si>
    <t>0.1% O.S.F.E.M.</t>
  </si>
  <si>
    <t>2117-0001-0001-0007-0005</t>
  </si>
  <si>
    <t>0.5% S.F.P.</t>
  </si>
  <si>
    <t>2117-0002-0000-0000-0001</t>
  </si>
  <si>
    <t>FONDO SOLIDARIO DE REPARTO 4.1%</t>
  </si>
  <si>
    <t>2117-0002-0000-0000-0002</t>
  </si>
  <si>
    <t>SERVICIOS DE SALUD 3.5%</t>
  </si>
  <si>
    <t>2117-0002-0000-0000-0003</t>
  </si>
  <si>
    <t>CUOTA VOLUNTARIA SCI</t>
  </si>
  <si>
    <t>2117-0002-0000-0000-0004</t>
  </si>
  <si>
    <t>2117-0002-0000-0000-0005</t>
  </si>
  <si>
    <t>2119-0002-0002-0001-0001</t>
  </si>
  <si>
    <t>LIC LEONARDO BENITEZ GREGORIO</t>
  </si>
  <si>
    <t>2119-0002-0002-0001-0003</t>
  </si>
  <si>
    <t>LIC HUMERTO TINOCO SANCHEZ</t>
  </si>
  <si>
    <t>2119-0002-0003-0002-0002</t>
  </si>
  <si>
    <t>Comisión Federal de Electricidad</t>
  </si>
  <si>
    <t>2119-0002-0003-0003-0003</t>
  </si>
  <si>
    <t>C. Filiberto Gómez Giles</t>
  </si>
  <si>
    <t>2119-0002-0004-0001-0001</t>
  </si>
  <si>
    <t>LIC. LEONARDO BENITEZ GREGORIO</t>
  </si>
  <si>
    <t>2119-0002-0004-0001-0002</t>
  </si>
  <si>
    <t>C.P. Marco Antonio Mena Ocampo</t>
  </si>
  <si>
    <t>2119-0002-0004-0001-0005</t>
  </si>
  <si>
    <t>RODRIGUEZ RAMIREZ YANINA A.</t>
  </si>
  <si>
    <t>2119-0002-0004-0001-0006</t>
  </si>
  <si>
    <t>DE PAZ BENITEZ ARTEMIO</t>
  </si>
  <si>
    <t>2119-0002-0004-0001-0007</t>
  </si>
  <si>
    <t>TRUJILLO OCAMPO MIGUEL ANGEL</t>
  </si>
  <si>
    <t>2119-0002-0004-0001-0011</t>
  </si>
  <si>
    <t>MORA ABARCA ARIEL</t>
  </si>
  <si>
    <t>2119-0002-0004-0001-0012</t>
  </si>
  <si>
    <t>PEÑALOZA GONZÁLEZ MIGUEL ANGEL</t>
  </si>
  <si>
    <t>2119-0002-0004-0001-0013</t>
  </si>
  <si>
    <t>RODRIGUEZ SANDOVAL RAYMUNDO</t>
  </si>
  <si>
    <t>2119-0002-0004-0001-0016</t>
  </si>
  <si>
    <t>JIMENEZ JIMENEZ OCIEL</t>
  </si>
  <si>
    <t>2119-0002-0004-0001-0029</t>
  </si>
  <si>
    <t>ENCISO SERRANO FRANCISCO</t>
  </si>
  <si>
    <t>2119-0002-0004-0001-0030</t>
  </si>
  <si>
    <t>HERNANDEZ BENITEZ JOSE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</si>
</sst>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2"/>
      <color theme="1"/>
      <name val="Arial"/>
      <family val="2"/>
    </font>
    <font>
      <b/>
      <sz val="8"/>
      <color rgb="FF000000"/>
      <name val="Calibri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4" fillId="0" borderId="0" xfId="7" applyFont="1" applyAlignment="1">
      <alignment horizontal="center"/>
    </xf>
    <xf numFmtId="0" fontId="3" fillId="0" borderId="1" xfId="7" applyBorder="1" applyAlignment="1">
      <alignment horizontal="center"/>
    </xf>
    <xf numFmtId="0" fontId="3" fillId="0" borderId="2" xfId="7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5" xfId="0" applyBorder="1"/>
    <xf numFmtId="164" fontId="0" fillId="0" borderId="15" xfId="6" applyFont="1" applyBorder="1" applyProtection="1"/>
    <xf numFmtId="164" fontId="0" fillId="0" borderId="16" xfId="6" applyFont="1" applyBorder="1" applyProtection="1"/>
    <xf numFmtId="0" fontId="4" fillId="0" borderId="4" xfId="7" applyFont="1" applyBorder="1" applyAlignment="1">
      <alignment horizontal="left"/>
    </xf>
    <xf numFmtId="0" fontId="4" fillId="0" borderId="0" xfId="7" applyFont="1" applyAlignment="1">
      <alignment horizontal="left"/>
    </xf>
    <xf numFmtId="0" fontId="4" fillId="0" borderId="4" xfId="7" applyFont="1" applyBorder="1" applyAlignment="1">
      <alignment horizontal="center"/>
    </xf>
    <xf numFmtId="0" fontId="4" fillId="2" borderId="4" xfId="7" applyFont="1" applyFill="1" applyBorder="1" applyAlignment="1">
      <alignment horizontal="left"/>
    </xf>
    <xf numFmtId="0" fontId="4" fillId="2" borderId="0" xfId="7" applyFont="1" applyFill="1" applyAlignment="1">
      <alignment horizontal="left"/>
    </xf>
    <xf numFmtId="0" fontId="0" fillId="2" borderId="15" xfId="0" applyFill="1" applyBorder="1"/>
    <xf numFmtId="164" fontId="0" fillId="2" borderId="15" xfId="6" applyFont="1" applyFill="1" applyBorder="1" applyProtection="1"/>
    <xf numFmtId="164" fontId="0" fillId="2" borderId="16" xfId="6" applyFont="1" applyFill="1" applyBorder="1" applyProtection="1"/>
    <xf numFmtId="0" fontId="5" fillId="0" borderId="4" xfId="7" applyFont="1" applyBorder="1" applyAlignment="1">
      <alignment horizontal="left"/>
    </xf>
    <xf numFmtId="0" fontId="5" fillId="0" borderId="0" xfId="7" applyFont="1" applyAlignment="1">
      <alignment horizontal="left"/>
    </xf>
    <xf numFmtId="0" fontId="0" fillId="0" borderId="15" xfId="0" applyBorder="1" applyProtection="1">
      <protection locked="0"/>
    </xf>
    <xf numFmtId="164" fontId="0" fillId="0" borderId="15" xfId="6" applyFont="1" applyBorder="1" applyProtection="1">
      <protection locked="0"/>
    </xf>
    <xf numFmtId="164" fontId="0" fillId="0" borderId="16" xfId="6" applyFont="1" applyBorder="1" applyProtection="1">
      <protection locked="0"/>
    </xf>
    <xf numFmtId="0" fontId="4" fillId="0" borderId="4" xfId="7" applyFont="1" applyBorder="1"/>
    <xf numFmtId="0" fontId="4" fillId="0" borderId="17" xfId="7" applyFont="1" applyBorder="1"/>
    <xf numFmtId="0" fontId="3" fillId="0" borderId="4" xfId="7" applyBorder="1" applyAlignment="1">
      <alignment horizontal="left"/>
    </xf>
    <xf numFmtId="0" fontId="4" fillId="2" borderId="17" xfId="7" applyFont="1" applyFill="1" applyBorder="1"/>
    <xf numFmtId="0" fontId="5" fillId="2" borderId="0" xfId="7" applyFont="1" applyFill="1" applyAlignment="1">
      <alignment horizontal="left"/>
    </xf>
    <xf numFmtId="0" fontId="3" fillId="0" borderId="6" xfId="7" applyBorder="1" applyAlignment="1">
      <alignment horizontal="center"/>
    </xf>
    <xf numFmtId="0" fontId="3" fillId="0" borderId="7" xfId="7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5" fillId="0" borderId="0" xfId="7" applyFont="1" applyAlignment="1" applyProtection="1">
      <alignment horizontal="left"/>
      <protection locked="0"/>
    </xf>
    <xf numFmtId="164" fontId="0" fillId="0" borderId="15" xfId="6" applyFont="1" applyFill="1" applyBorder="1" applyProtection="1">
      <protection locked="0"/>
    </xf>
    <xf numFmtId="164" fontId="0" fillId="0" borderId="16" xfId="6" applyFont="1" applyFill="1" applyBorder="1" applyProtection="1">
      <protection locked="0"/>
    </xf>
    <xf numFmtId="0" fontId="4" fillId="0" borderId="0" xfId="7" applyFont="1" applyAlignment="1" applyProtection="1">
      <alignment horizontal="center"/>
      <protection locked="0"/>
    </xf>
    <xf numFmtId="0" fontId="1" fillId="0" borderId="7" xfId="7" applyFont="1" applyBorder="1"/>
    <xf numFmtId="0" fontId="1" fillId="0" borderId="0" xfId="0" applyFont="1"/>
    <xf numFmtId="0" fontId="1" fillId="0" borderId="6" xfId="7" applyFont="1" applyBorder="1" applyAlignment="1">
      <alignment horizontal="left" vertical="center"/>
    </xf>
    <xf numFmtId="0" fontId="1" fillId="0" borderId="8" xfId="7" applyFont="1" applyBorder="1" applyAlignment="1">
      <alignment horizontal="right" vertical="center"/>
    </xf>
    <xf numFmtId="0" fontId="4" fillId="2" borderId="4" xfId="7" applyFont="1" applyFill="1" applyBorder="1" applyAlignment="1">
      <alignment horizontal="center"/>
    </xf>
    <xf numFmtId="0" fontId="4" fillId="2" borderId="0" xfId="7" applyFont="1" applyFill="1" applyAlignment="1">
      <alignment horizontal="center"/>
    </xf>
    <xf numFmtId="0" fontId="6" fillId="0" borderId="1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12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13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/>
    </xf>
    <xf numFmtId="0" fontId="4" fillId="0" borderId="17" xfId="7" applyFont="1" applyBorder="1" applyAlignment="1">
      <alignment horizontal="center"/>
    </xf>
    <xf numFmtId="0" fontId="4" fillId="2" borderId="4" xfId="7" applyFont="1" applyFill="1" applyBorder="1" applyAlignment="1">
      <alignment horizontal="left"/>
    </xf>
    <xf numFmtId="0" fontId="4" fillId="2" borderId="0" xfId="7" applyFont="1" applyFill="1" applyAlignment="1">
      <alignment horizontal="left"/>
    </xf>
    <xf numFmtId="0" fontId="7" fillId="0" borderId="4" xfId="7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9" fillId="0" borderId="4" xfId="7" applyFont="1" applyBorder="1" applyAlignment="1" applyProtection="1">
      <alignment horizontal="center" vertical="center"/>
      <protection locked="0"/>
    </xf>
    <xf numFmtId="0" fontId="9" fillId="0" borderId="0" xfId="7" applyFont="1" applyAlignment="1" applyProtection="1">
      <alignment horizontal="center" vertical="center"/>
      <protection locked="0"/>
    </xf>
    <xf numFmtId="0" fontId="9" fillId="0" borderId="5" xfId="7" applyFont="1" applyBorder="1" applyAlignment="1" applyProtection="1">
      <alignment horizontal="center" vertical="center"/>
      <protection locked="0"/>
    </xf>
  </cellXfs>
  <cellStyles count="8">
    <cellStyle name="Millares" xfId="6" builtinId="3"/>
    <cellStyle name="Millares 4" xfId="5"/>
    <cellStyle name="Normal" xfId="0" builtinId="0"/>
    <cellStyle name="Normal 12" xfId="2"/>
    <cellStyle name="Normal 13" xfId="3"/>
    <cellStyle name="Normal 14" xfId="4"/>
    <cellStyle name="Normal 2 4" xfId="1"/>
    <cellStyle name="Normal 4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124882</xdr:colOff>
      <xdr:row>1</xdr:row>
      <xdr:rowOff>85632</xdr:rowOff>
    </xdr:from>
    <xdr:to>
      <xdr:col>2</xdr:col>
      <xdr:colOff>570550</xdr:colOff>
      <xdr:row>3</xdr:row>
      <xdr:rowOff>94283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49" y="1038132"/>
          <a:ext cx="826668" cy="611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G228"/>
  <sheetViews>
    <sheetView tabSelected="1" topLeftCell="A205" zoomScale="90" zoomScaleNormal="90" workbookViewId="0">
      <selection activeCell="G221" sqref="G221"/>
    </sheetView>
  </sheetViews>
  <sheetFormatPr baseColWidth="10" defaultRowHeight="14.35" x14ac:dyDescent="0.5"/>
  <cols>
    <col min="1" max="1" width="1.29296875" customWidth="1"/>
    <col min="2" max="2" width="5.703125" customWidth="1"/>
    <col min="3" max="3" width="41.703125" customWidth="1"/>
    <col min="4" max="4" width="28.87890625" customWidth="1"/>
    <col min="5" max="5" width="35.703125" customWidth="1"/>
    <col min="6" max="6" width="30.64453125" customWidth="1"/>
    <col min="7" max="7" width="31.3515625" customWidth="1"/>
  </cols>
  <sheetData>
    <row r="1" spans="2:7" ht="3" customHeight="1" thickBot="1" x14ac:dyDescent="0.55000000000000004"/>
    <row r="2" spans="2:7" ht="24.95" customHeight="1" thickTop="1" x14ac:dyDescent="0.5">
      <c r="B2" s="41" t="s">
        <v>23</v>
      </c>
      <c r="C2" s="42"/>
      <c r="D2" s="42"/>
      <c r="E2" s="42"/>
      <c r="F2" s="42"/>
      <c r="G2" s="43"/>
    </row>
    <row r="3" spans="2:7" ht="22.5" customHeight="1" x14ac:dyDescent="0.5">
      <c r="B3" s="58" t="s">
        <v>22</v>
      </c>
      <c r="C3" s="59"/>
      <c r="D3" s="59"/>
      <c r="E3" s="59"/>
      <c r="F3" s="59"/>
      <c r="G3" s="60"/>
    </row>
    <row r="4" spans="2:7" ht="20.100000000000001" customHeight="1" x14ac:dyDescent="0.5">
      <c r="B4" s="61" t="s">
        <v>17</v>
      </c>
      <c r="C4" s="62"/>
      <c r="D4" s="62"/>
      <c r="E4" s="62"/>
      <c r="F4" s="62"/>
      <c r="G4" s="63"/>
    </row>
    <row r="5" spans="2:7" s="36" customFormat="1" ht="20.100000000000001" customHeight="1" thickBot="1" x14ac:dyDescent="0.45">
      <c r="B5" s="37" t="s">
        <v>24</v>
      </c>
      <c r="C5" s="35"/>
      <c r="D5" s="35"/>
      <c r="E5" s="35"/>
      <c r="F5" s="35"/>
      <c r="G5" s="38" t="s">
        <v>25</v>
      </c>
    </row>
    <row r="6" spans="2:7" ht="7.5" customHeight="1" thickTop="1" thickBot="1" x14ac:dyDescent="0.55000000000000004"/>
    <row r="7" spans="2:7" ht="14.7" thickTop="1" x14ac:dyDescent="0.5">
      <c r="B7" s="44" t="s">
        <v>12</v>
      </c>
      <c r="C7" s="45"/>
      <c r="D7" s="48" t="s">
        <v>13</v>
      </c>
      <c r="E7" s="50" t="s">
        <v>14</v>
      </c>
      <c r="F7" s="50" t="s">
        <v>15</v>
      </c>
      <c r="G7" s="52" t="s">
        <v>16</v>
      </c>
    </row>
    <row r="8" spans="2:7" ht="14.7" thickBot="1" x14ac:dyDescent="0.55000000000000004">
      <c r="B8" s="46"/>
      <c r="C8" s="47"/>
      <c r="D8" s="49"/>
      <c r="E8" s="51"/>
      <c r="F8" s="51"/>
      <c r="G8" s="53"/>
    </row>
    <row r="9" spans="2:7" ht="7.5" customHeight="1" thickTop="1" thickBot="1" x14ac:dyDescent="0.55000000000000004"/>
    <row r="10" spans="2:7" ht="14.7" thickTop="1" x14ac:dyDescent="0.5">
      <c r="B10" s="2"/>
      <c r="C10" s="3"/>
      <c r="D10" s="4"/>
      <c r="E10" s="4"/>
      <c r="F10" s="4"/>
      <c r="G10" s="5"/>
    </row>
    <row r="11" spans="2:7" x14ac:dyDescent="0.5">
      <c r="B11" s="54" t="s">
        <v>0</v>
      </c>
      <c r="C11" s="55"/>
      <c r="D11" s="6"/>
      <c r="E11" s="6"/>
      <c r="F11" s="7"/>
      <c r="G11" s="8"/>
    </row>
    <row r="12" spans="2:7" x14ac:dyDescent="0.5">
      <c r="B12" s="9"/>
      <c r="C12" s="10"/>
      <c r="D12" s="6"/>
      <c r="E12" s="6"/>
      <c r="F12" s="7"/>
      <c r="G12" s="8"/>
    </row>
    <row r="13" spans="2:7" x14ac:dyDescent="0.5">
      <c r="B13" s="9" t="s">
        <v>1</v>
      </c>
      <c r="C13" s="10"/>
      <c r="D13" s="6"/>
      <c r="E13" s="6"/>
      <c r="F13" s="7"/>
      <c r="G13" s="8"/>
    </row>
    <row r="14" spans="2:7" x14ac:dyDescent="0.5">
      <c r="B14" s="11"/>
      <c r="C14" s="1"/>
      <c r="D14" s="6"/>
      <c r="E14" s="6"/>
      <c r="F14" s="7"/>
      <c r="G14" s="8"/>
    </row>
    <row r="15" spans="2:7" x14ac:dyDescent="0.5">
      <c r="B15" s="12" t="s">
        <v>2</v>
      </c>
      <c r="C15" s="13"/>
      <c r="D15" s="14"/>
      <c r="E15" s="14"/>
      <c r="F15" s="15">
        <f>SUM(F16:F178)</f>
        <v>37035542.919999987</v>
      </c>
      <c r="G15" s="16">
        <f>SUM(G16:G178)</f>
        <v>36757210.959999986</v>
      </c>
    </row>
    <row r="16" spans="2:7" x14ac:dyDescent="0.5">
      <c r="B16" s="17"/>
      <c r="C16" s="18" t="s">
        <v>3</v>
      </c>
      <c r="D16" s="19"/>
      <c r="E16" s="19"/>
      <c r="F16" s="20"/>
      <c r="G16" s="21"/>
    </row>
    <row r="17" spans="2:7" x14ac:dyDescent="0.5">
      <c r="B17" s="17"/>
      <c r="C17" s="18" t="s">
        <v>31</v>
      </c>
      <c r="D17" s="19" t="s">
        <v>32</v>
      </c>
      <c r="E17" s="19" t="s">
        <v>33</v>
      </c>
      <c r="F17" s="20">
        <v>1138688.72</v>
      </c>
      <c r="G17" s="21">
        <v>1138688.72</v>
      </c>
    </row>
    <row r="18" spans="2:7" x14ac:dyDescent="0.5">
      <c r="B18" s="17"/>
      <c r="C18" s="18" t="s">
        <v>34</v>
      </c>
      <c r="D18" s="19" t="s">
        <v>32</v>
      </c>
      <c r="E18" s="19" t="s">
        <v>35</v>
      </c>
      <c r="F18" s="20">
        <v>2287232.91</v>
      </c>
      <c r="G18" s="21">
        <v>2287232.91</v>
      </c>
    </row>
    <row r="19" spans="2:7" x14ac:dyDescent="0.5">
      <c r="B19" s="17"/>
      <c r="C19" s="18" t="s">
        <v>36</v>
      </c>
      <c r="D19" s="19" t="s">
        <v>32</v>
      </c>
      <c r="E19" s="19" t="s">
        <v>37</v>
      </c>
      <c r="F19" s="20">
        <v>779606.16</v>
      </c>
      <c r="G19" s="21">
        <v>779606.16</v>
      </c>
    </row>
    <row r="20" spans="2:7" x14ac:dyDescent="0.5">
      <c r="B20" s="17"/>
      <c r="C20" s="18" t="s">
        <v>38</v>
      </c>
      <c r="D20" s="19" t="s">
        <v>32</v>
      </c>
      <c r="E20" s="19" t="s">
        <v>39</v>
      </c>
      <c r="F20" s="20">
        <v>320092.24</v>
      </c>
      <c r="G20" s="21">
        <v>320092.24</v>
      </c>
    </row>
    <row r="21" spans="2:7" x14ac:dyDescent="0.5">
      <c r="B21" s="17"/>
      <c r="C21" s="18" t="s">
        <v>40</v>
      </c>
      <c r="D21" s="19" t="s">
        <v>32</v>
      </c>
      <c r="E21" s="19" t="s">
        <v>41</v>
      </c>
      <c r="F21" s="20">
        <v>0.05</v>
      </c>
      <c r="G21" s="21">
        <v>0.05</v>
      </c>
    </row>
    <row r="22" spans="2:7" x14ac:dyDescent="0.5">
      <c r="B22" s="17"/>
      <c r="C22" s="18" t="s">
        <v>42</v>
      </c>
      <c r="D22" s="19" t="s">
        <v>32</v>
      </c>
      <c r="E22" s="19" t="s">
        <v>43</v>
      </c>
      <c r="F22" s="20">
        <v>-16000</v>
      </c>
      <c r="G22" s="21">
        <v>-16000</v>
      </c>
    </row>
    <row r="23" spans="2:7" x14ac:dyDescent="0.5">
      <c r="B23" s="17"/>
      <c r="C23" s="18" t="s">
        <v>44</v>
      </c>
      <c r="D23" s="19" t="s">
        <v>32</v>
      </c>
      <c r="E23" s="19" t="s">
        <v>45</v>
      </c>
      <c r="F23" s="20">
        <v>2283913.4</v>
      </c>
      <c r="G23" s="21">
        <v>2283913.4</v>
      </c>
    </row>
    <row r="24" spans="2:7" x14ac:dyDescent="0.5">
      <c r="B24" s="17"/>
      <c r="C24" s="18" t="s">
        <v>46</v>
      </c>
      <c r="D24" s="19" t="s">
        <v>32</v>
      </c>
      <c r="E24" s="19" t="s">
        <v>47</v>
      </c>
      <c r="F24" s="20">
        <v>1686353.38</v>
      </c>
      <c r="G24" s="21">
        <v>1686353.38</v>
      </c>
    </row>
    <row r="25" spans="2:7" x14ac:dyDescent="0.5">
      <c r="B25" s="17"/>
      <c r="C25" s="18" t="s">
        <v>48</v>
      </c>
      <c r="D25" s="19" t="s">
        <v>32</v>
      </c>
      <c r="E25" s="19" t="s">
        <v>49</v>
      </c>
      <c r="F25" s="20">
        <v>323525.62</v>
      </c>
      <c r="G25" s="21">
        <v>323525.62</v>
      </c>
    </row>
    <row r="26" spans="2:7" x14ac:dyDescent="0.5">
      <c r="B26" s="17"/>
      <c r="C26" s="18" t="s">
        <v>50</v>
      </c>
      <c r="D26" s="19" t="s">
        <v>32</v>
      </c>
      <c r="E26" s="19" t="s">
        <v>51</v>
      </c>
      <c r="F26" s="20">
        <v>23284.78</v>
      </c>
      <c r="G26" s="21">
        <v>23284.78</v>
      </c>
    </row>
    <row r="27" spans="2:7" x14ac:dyDescent="0.5">
      <c r="B27" s="17"/>
      <c r="C27" s="18" t="s">
        <v>52</v>
      </c>
      <c r="D27" s="19" t="s">
        <v>32</v>
      </c>
      <c r="E27" s="19" t="s">
        <v>53</v>
      </c>
      <c r="F27" s="20">
        <v>247918.1</v>
      </c>
      <c r="G27" s="21">
        <v>247918.1</v>
      </c>
    </row>
    <row r="28" spans="2:7" x14ac:dyDescent="0.5">
      <c r="B28" s="17"/>
      <c r="C28" s="18" t="s">
        <v>54</v>
      </c>
      <c r="D28" s="19" t="s">
        <v>32</v>
      </c>
      <c r="E28" s="19" t="s">
        <v>49</v>
      </c>
      <c r="F28" s="20">
        <v>326495.38</v>
      </c>
      <c r="G28" s="21">
        <v>326495.38</v>
      </c>
    </row>
    <row r="29" spans="2:7" x14ac:dyDescent="0.5">
      <c r="B29" s="17"/>
      <c r="C29" s="18" t="s">
        <v>55</v>
      </c>
      <c r="D29" s="19" t="s">
        <v>32</v>
      </c>
      <c r="E29" s="19" t="s">
        <v>56</v>
      </c>
      <c r="F29" s="20">
        <v>11600</v>
      </c>
      <c r="G29" s="21">
        <v>11600</v>
      </c>
    </row>
    <row r="30" spans="2:7" x14ac:dyDescent="0.5">
      <c r="B30" s="17"/>
      <c r="C30" s="18" t="s">
        <v>57</v>
      </c>
      <c r="D30" s="19" t="s">
        <v>32</v>
      </c>
      <c r="E30" s="19" t="s">
        <v>45</v>
      </c>
      <c r="F30" s="20">
        <v>63337.02</v>
      </c>
      <c r="G30" s="21">
        <v>63337.02</v>
      </c>
    </row>
    <row r="31" spans="2:7" x14ac:dyDescent="0.5">
      <c r="B31" s="17"/>
      <c r="C31" s="18" t="s">
        <v>58</v>
      </c>
      <c r="D31" s="19" t="s">
        <v>32</v>
      </c>
      <c r="E31" s="19" t="s">
        <v>59</v>
      </c>
      <c r="F31" s="20">
        <v>20000</v>
      </c>
      <c r="G31" s="21">
        <v>20000</v>
      </c>
    </row>
    <row r="32" spans="2:7" x14ac:dyDescent="0.5">
      <c r="B32" s="17"/>
      <c r="C32" s="18" t="s">
        <v>60</v>
      </c>
      <c r="D32" s="19" t="s">
        <v>32</v>
      </c>
      <c r="E32" s="19" t="s">
        <v>53</v>
      </c>
      <c r="F32" s="20">
        <v>725954.63</v>
      </c>
      <c r="G32" s="21">
        <v>725954.63</v>
      </c>
    </row>
    <row r="33" spans="2:7" x14ac:dyDescent="0.5">
      <c r="B33" s="17"/>
      <c r="C33" s="18" t="s">
        <v>61</v>
      </c>
      <c r="D33" s="19" t="s">
        <v>32</v>
      </c>
      <c r="E33" s="19" t="s">
        <v>62</v>
      </c>
      <c r="F33" s="20">
        <v>200000</v>
      </c>
      <c r="G33" s="21">
        <v>200000</v>
      </c>
    </row>
    <row r="34" spans="2:7" x14ac:dyDescent="0.5">
      <c r="B34" s="17"/>
      <c r="C34" s="18" t="s">
        <v>63</v>
      </c>
      <c r="D34" s="19" t="s">
        <v>32</v>
      </c>
      <c r="E34" s="19" t="s">
        <v>64</v>
      </c>
      <c r="F34" s="20">
        <v>10025</v>
      </c>
      <c r="G34" s="21">
        <v>10025</v>
      </c>
    </row>
    <row r="35" spans="2:7" x14ac:dyDescent="0.5">
      <c r="B35" s="17"/>
      <c r="C35" s="18" t="s">
        <v>65</v>
      </c>
      <c r="D35" s="19" t="s">
        <v>32</v>
      </c>
      <c r="E35" s="19" t="s">
        <v>66</v>
      </c>
      <c r="F35" s="20">
        <v>-0.09</v>
      </c>
      <c r="G35" s="21">
        <v>-0.09</v>
      </c>
    </row>
    <row r="36" spans="2:7" x14ac:dyDescent="0.5">
      <c r="B36" s="17"/>
      <c r="C36" s="18" t="s">
        <v>67</v>
      </c>
      <c r="D36" s="19" t="s">
        <v>32</v>
      </c>
      <c r="E36" s="19" t="s">
        <v>68</v>
      </c>
      <c r="F36" s="20">
        <v>80026</v>
      </c>
      <c r="G36" s="21">
        <v>80026</v>
      </c>
    </row>
    <row r="37" spans="2:7" x14ac:dyDescent="0.5">
      <c r="B37" s="17"/>
      <c r="C37" s="18" t="s">
        <v>69</v>
      </c>
      <c r="D37" s="19" t="s">
        <v>32</v>
      </c>
      <c r="E37" s="19" t="s">
        <v>70</v>
      </c>
      <c r="F37" s="20">
        <v>316178.36</v>
      </c>
      <c r="G37" s="21">
        <v>316178.36</v>
      </c>
    </row>
    <row r="38" spans="2:7" x14ac:dyDescent="0.5">
      <c r="B38" s="17"/>
      <c r="C38" s="18" t="s">
        <v>71</v>
      </c>
      <c r="D38" s="19" t="s">
        <v>32</v>
      </c>
      <c r="E38" s="19" t="s">
        <v>72</v>
      </c>
      <c r="F38" s="20">
        <v>52200</v>
      </c>
      <c r="G38" s="21">
        <v>52200</v>
      </c>
    </row>
    <row r="39" spans="2:7" x14ac:dyDescent="0.5">
      <c r="B39" s="17"/>
      <c r="C39" s="18" t="s">
        <v>73</v>
      </c>
      <c r="D39" s="19" t="s">
        <v>32</v>
      </c>
      <c r="E39" s="19" t="s">
        <v>51</v>
      </c>
      <c r="F39" s="20">
        <v>299389.78000000003</v>
      </c>
      <c r="G39" s="21">
        <v>299389.78000000003</v>
      </c>
    </row>
    <row r="40" spans="2:7" x14ac:dyDescent="0.5">
      <c r="B40" s="17"/>
      <c r="C40" s="18" t="s">
        <v>74</v>
      </c>
      <c r="D40" s="19" t="s">
        <v>32</v>
      </c>
      <c r="E40" s="19" t="s">
        <v>75</v>
      </c>
      <c r="F40" s="20">
        <v>15660</v>
      </c>
      <c r="G40" s="21">
        <v>15660</v>
      </c>
    </row>
    <row r="41" spans="2:7" x14ac:dyDescent="0.5">
      <c r="B41" s="17"/>
      <c r="C41" s="18" t="s">
        <v>76</v>
      </c>
      <c r="D41" s="19" t="s">
        <v>32</v>
      </c>
      <c r="E41" s="19" t="s">
        <v>45</v>
      </c>
      <c r="F41" s="20">
        <v>123434.06</v>
      </c>
      <c r="G41" s="21">
        <v>123434.06</v>
      </c>
    </row>
    <row r="42" spans="2:7" x14ac:dyDescent="0.5">
      <c r="B42" s="17"/>
      <c r="C42" s="18" t="s">
        <v>77</v>
      </c>
      <c r="D42" s="19" t="s">
        <v>32</v>
      </c>
      <c r="E42" s="19" t="s">
        <v>78</v>
      </c>
      <c r="F42" s="20">
        <v>71642</v>
      </c>
      <c r="G42" s="21">
        <v>71642</v>
      </c>
    </row>
    <row r="43" spans="2:7" x14ac:dyDescent="0.5">
      <c r="B43" s="17"/>
      <c r="C43" s="18" t="s">
        <v>79</v>
      </c>
      <c r="D43" s="19" t="s">
        <v>32</v>
      </c>
      <c r="E43" s="19" t="s">
        <v>53</v>
      </c>
      <c r="F43" s="20">
        <v>49300</v>
      </c>
      <c r="G43" s="21">
        <v>49300</v>
      </c>
    </row>
    <row r="44" spans="2:7" x14ac:dyDescent="0.5">
      <c r="B44" s="17"/>
      <c r="C44" s="18" t="s">
        <v>80</v>
      </c>
      <c r="D44" s="19" t="s">
        <v>32</v>
      </c>
      <c r="E44" s="19" t="s">
        <v>81</v>
      </c>
      <c r="F44" s="20">
        <v>105041.83</v>
      </c>
      <c r="G44" s="21">
        <v>105041.83</v>
      </c>
    </row>
    <row r="45" spans="2:7" x14ac:dyDescent="0.5">
      <c r="B45" s="17"/>
      <c r="C45" s="18" t="s">
        <v>82</v>
      </c>
      <c r="D45" s="19" t="s">
        <v>32</v>
      </c>
      <c r="E45" s="19" t="s">
        <v>83</v>
      </c>
      <c r="F45" s="20">
        <v>449377.5</v>
      </c>
      <c r="G45" s="21">
        <v>449377.5</v>
      </c>
    </row>
    <row r="46" spans="2:7" x14ac:dyDescent="0.5">
      <c r="B46" s="17"/>
      <c r="C46" s="18" t="s">
        <v>84</v>
      </c>
      <c r="D46" s="19" t="s">
        <v>32</v>
      </c>
      <c r="E46" s="19" t="s">
        <v>85</v>
      </c>
      <c r="F46" s="20">
        <v>8000</v>
      </c>
      <c r="G46" s="21">
        <v>8000</v>
      </c>
    </row>
    <row r="47" spans="2:7" x14ac:dyDescent="0.5">
      <c r="B47" s="17"/>
      <c r="C47" s="18" t="s">
        <v>86</v>
      </c>
      <c r="D47" s="19" t="s">
        <v>32</v>
      </c>
      <c r="E47" s="19" t="s">
        <v>87</v>
      </c>
      <c r="F47" s="20">
        <v>9000</v>
      </c>
      <c r="G47" s="21">
        <v>9000</v>
      </c>
    </row>
    <row r="48" spans="2:7" x14ac:dyDescent="0.5">
      <c r="B48" s="17"/>
      <c r="C48" s="18" t="s">
        <v>88</v>
      </c>
      <c r="D48" s="19" t="s">
        <v>32</v>
      </c>
      <c r="E48" s="19" t="s">
        <v>89</v>
      </c>
      <c r="F48" s="20">
        <v>9976</v>
      </c>
      <c r="G48" s="21">
        <v>9976</v>
      </c>
    </row>
    <row r="49" spans="2:7" x14ac:dyDescent="0.5">
      <c r="B49" s="17"/>
      <c r="C49" s="18" t="s">
        <v>90</v>
      </c>
      <c r="D49" s="19" t="s">
        <v>32</v>
      </c>
      <c r="E49" s="19" t="s">
        <v>91</v>
      </c>
      <c r="F49" s="20">
        <v>498540.51</v>
      </c>
      <c r="G49" s="21">
        <v>498540.51</v>
      </c>
    </row>
    <row r="50" spans="2:7" x14ac:dyDescent="0.5">
      <c r="B50" s="17"/>
      <c r="C50" s="18" t="s">
        <v>92</v>
      </c>
      <c r="D50" s="19" t="s">
        <v>32</v>
      </c>
      <c r="E50" s="19" t="s">
        <v>93</v>
      </c>
      <c r="F50" s="20">
        <v>540054.36</v>
      </c>
      <c r="G50" s="21">
        <v>540054.36</v>
      </c>
    </row>
    <row r="51" spans="2:7" x14ac:dyDescent="0.5">
      <c r="B51" s="17"/>
      <c r="C51" s="18" t="s">
        <v>94</v>
      </c>
      <c r="D51" s="19" t="s">
        <v>32</v>
      </c>
      <c r="E51" s="19" t="s">
        <v>95</v>
      </c>
      <c r="F51" s="20">
        <v>250493.35</v>
      </c>
      <c r="G51" s="21">
        <v>250493.35</v>
      </c>
    </row>
    <row r="52" spans="2:7" x14ac:dyDescent="0.5">
      <c r="B52" s="17"/>
      <c r="C52" s="18" t="s">
        <v>96</v>
      </c>
      <c r="D52" s="19" t="s">
        <v>32</v>
      </c>
      <c r="E52" s="19" t="s">
        <v>97</v>
      </c>
      <c r="F52" s="20">
        <v>-99068.45</v>
      </c>
      <c r="G52" s="21">
        <v>-99068.45</v>
      </c>
    </row>
    <row r="53" spans="2:7" x14ac:dyDescent="0.5">
      <c r="B53" s="17"/>
      <c r="C53" s="18" t="s">
        <v>98</v>
      </c>
      <c r="D53" s="19" t="s">
        <v>32</v>
      </c>
      <c r="E53" s="19" t="s">
        <v>99</v>
      </c>
      <c r="F53" s="20">
        <v>20824.96</v>
      </c>
      <c r="G53" s="21">
        <v>20824.96</v>
      </c>
    </row>
    <row r="54" spans="2:7" x14ac:dyDescent="0.5">
      <c r="B54" s="17"/>
      <c r="C54" s="18" t="s">
        <v>100</v>
      </c>
      <c r="D54" s="19" t="s">
        <v>32</v>
      </c>
      <c r="E54" s="19" t="s">
        <v>101</v>
      </c>
      <c r="F54" s="20">
        <v>8120</v>
      </c>
      <c r="G54" s="21">
        <v>8120</v>
      </c>
    </row>
    <row r="55" spans="2:7" x14ac:dyDescent="0.5">
      <c r="B55" s="17"/>
      <c r="C55" s="18" t="s">
        <v>102</v>
      </c>
      <c r="D55" s="19" t="s">
        <v>32</v>
      </c>
      <c r="E55" s="19" t="s">
        <v>103</v>
      </c>
      <c r="F55" s="20">
        <v>183673.60000000001</v>
      </c>
      <c r="G55" s="21">
        <v>183673.60000000001</v>
      </c>
    </row>
    <row r="56" spans="2:7" x14ac:dyDescent="0.5">
      <c r="B56" s="17"/>
      <c r="C56" s="18" t="s">
        <v>104</v>
      </c>
      <c r="D56" s="19" t="s">
        <v>32</v>
      </c>
      <c r="E56" s="19" t="s">
        <v>105</v>
      </c>
      <c r="F56" s="20">
        <v>9175.6</v>
      </c>
      <c r="G56" s="21">
        <v>9175.6</v>
      </c>
    </row>
    <row r="57" spans="2:7" x14ac:dyDescent="0.5">
      <c r="B57" s="17"/>
      <c r="C57" s="18" t="s">
        <v>106</v>
      </c>
      <c r="D57" s="19" t="s">
        <v>32</v>
      </c>
      <c r="E57" s="19" t="s">
        <v>107</v>
      </c>
      <c r="F57" s="20">
        <v>7864.8</v>
      </c>
      <c r="G57" s="21">
        <v>7864.8</v>
      </c>
    </row>
    <row r="58" spans="2:7" x14ac:dyDescent="0.5">
      <c r="B58" s="17"/>
      <c r="C58" s="18" t="s">
        <v>108</v>
      </c>
      <c r="D58" s="19" t="s">
        <v>32</v>
      </c>
      <c r="E58" s="19" t="s">
        <v>109</v>
      </c>
      <c r="F58" s="20">
        <v>13108</v>
      </c>
      <c r="G58" s="21">
        <v>13108</v>
      </c>
    </row>
    <row r="59" spans="2:7" x14ac:dyDescent="0.5">
      <c r="B59" s="17"/>
      <c r="C59" s="18" t="s">
        <v>110</v>
      </c>
      <c r="D59" s="19" t="s">
        <v>32</v>
      </c>
      <c r="E59" s="19" t="s">
        <v>75</v>
      </c>
      <c r="F59" s="20">
        <v>36282.94</v>
      </c>
      <c r="G59" s="21">
        <v>36282.94</v>
      </c>
    </row>
    <row r="60" spans="2:7" x14ac:dyDescent="0.5">
      <c r="B60" s="17"/>
      <c r="C60" s="18" t="s">
        <v>111</v>
      </c>
      <c r="D60" s="19" t="s">
        <v>32</v>
      </c>
      <c r="E60" s="19" t="s">
        <v>59</v>
      </c>
      <c r="F60" s="20">
        <v>200000.02</v>
      </c>
      <c r="G60" s="21">
        <v>200000.02</v>
      </c>
    </row>
    <row r="61" spans="2:7" x14ac:dyDescent="0.5">
      <c r="B61" s="17"/>
      <c r="C61" s="18" t="s">
        <v>112</v>
      </c>
      <c r="D61" s="19" t="s">
        <v>32</v>
      </c>
      <c r="E61" s="19" t="s">
        <v>113</v>
      </c>
      <c r="F61" s="20">
        <v>890000</v>
      </c>
      <c r="G61" s="21">
        <v>890000</v>
      </c>
    </row>
    <row r="62" spans="2:7" x14ac:dyDescent="0.5">
      <c r="B62" s="17"/>
      <c r="C62" s="18" t="s">
        <v>114</v>
      </c>
      <c r="D62" s="19" t="s">
        <v>32</v>
      </c>
      <c r="E62" s="19" t="s">
        <v>115</v>
      </c>
      <c r="F62" s="20">
        <v>3050.4</v>
      </c>
      <c r="G62" s="21">
        <v>3050.4</v>
      </c>
    </row>
    <row r="63" spans="2:7" x14ac:dyDescent="0.5">
      <c r="B63" s="17"/>
      <c r="C63" s="18" t="s">
        <v>116</v>
      </c>
      <c r="D63" s="19" t="s">
        <v>32</v>
      </c>
      <c r="E63" s="19" t="s">
        <v>117</v>
      </c>
      <c r="F63" s="20">
        <v>26216</v>
      </c>
      <c r="G63" s="21">
        <v>26216</v>
      </c>
    </row>
    <row r="64" spans="2:7" x14ac:dyDescent="0.5">
      <c r="B64" s="17"/>
      <c r="C64" s="18" t="s">
        <v>118</v>
      </c>
      <c r="D64" s="19" t="s">
        <v>32</v>
      </c>
      <c r="E64" s="19" t="s">
        <v>85</v>
      </c>
      <c r="F64" s="20">
        <v>6554</v>
      </c>
      <c r="G64" s="21">
        <v>6554</v>
      </c>
    </row>
    <row r="65" spans="2:7" x14ac:dyDescent="0.5">
      <c r="B65" s="17"/>
      <c r="C65" s="18" t="s">
        <v>119</v>
      </c>
      <c r="D65" s="19" t="s">
        <v>32</v>
      </c>
      <c r="E65" s="19" t="s">
        <v>93</v>
      </c>
      <c r="F65" s="20">
        <v>1000360</v>
      </c>
      <c r="G65" s="21">
        <v>1000360</v>
      </c>
    </row>
    <row r="66" spans="2:7" x14ac:dyDescent="0.5">
      <c r="B66" s="17"/>
      <c r="C66" s="18" t="s">
        <v>120</v>
      </c>
      <c r="D66" s="19" t="s">
        <v>32</v>
      </c>
      <c r="E66" s="19" t="s">
        <v>121</v>
      </c>
      <c r="F66" s="20">
        <v>76000.73</v>
      </c>
      <c r="G66" s="21">
        <v>76000.73</v>
      </c>
    </row>
    <row r="67" spans="2:7" x14ac:dyDescent="0.5">
      <c r="B67" s="17"/>
      <c r="C67" s="18" t="s">
        <v>122</v>
      </c>
      <c r="D67" s="19" t="s">
        <v>32</v>
      </c>
      <c r="E67" s="19" t="s">
        <v>123</v>
      </c>
      <c r="F67" s="20">
        <v>4895.2</v>
      </c>
      <c r="G67" s="21">
        <v>4895.2</v>
      </c>
    </row>
    <row r="68" spans="2:7" x14ac:dyDescent="0.5">
      <c r="B68" s="17"/>
      <c r="C68" s="18" t="s">
        <v>124</v>
      </c>
      <c r="D68" s="19" t="s">
        <v>32</v>
      </c>
      <c r="E68" s="19" t="s">
        <v>125</v>
      </c>
      <c r="F68" s="20">
        <v>15498</v>
      </c>
      <c r="G68" s="21">
        <v>15498</v>
      </c>
    </row>
    <row r="69" spans="2:7" x14ac:dyDescent="0.5">
      <c r="B69" s="17"/>
      <c r="C69" s="18" t="s">
        <v>126</v>
      </c>
      <c r="D69" s="19" t="s">
        <v>32</v>
      </c>
      <c r="E69" s="19" t="s">
        <v>127</v>
      </c>
      <c r="F69" s="20">
        <v>24400</v>
      </c>
      <c r="G69" s="21">
        <v>24400</v>
      </c>
    </row>
    <row r="70" spans="2:7" x14ac:dyDescent="0.5">
      <c r="B70" s="17"/>
      <c r="C70" s="18" t="s">
        <v>128</v>
      </c>
      <c r="D70" s="19" t="s">
        <v>32</v>
      </c>
      <c r="E70" s="19" t="s">
        <v>129</v>
      </c>
      <c r="F70" s="20">
        <v>2890</v>
      </c>
      <c r="G70" s="21">
        <v>2890</v>
      </c>
    </row>
    <row r="71" spans="2:7" x14ac:dyDescent="0.5">
      <c r="B71" s="17"/>
      <c r="C71" s="18" t="s">
        <v>130</v>
      </c>
      <c r="D71" s="19" t="s">
        <v>32</v>
      </c>
      <c r="E71" s="19" t="s">
        <v>131</v>
      </c>
      <c r="F71" s="20">
        <v>247914.53</v>
      </c>
      <c r="G71" s="21">
        <v>247914.53</v>
      </c>
    </row>
    <row r="72" spans="2:7" x14ac:dyDescent="0.5">
      <c r="B72" s="17"/>
      <c r="C72" s="18" t="s">
        <v>132</v>
      </c>
      <c r="D72" s="19" t="s">
        <v>32</v>
      </c>
      <c r="E72" s="19" t="s">
        <v>133</v>
      </c>
      <c r="F72" s="20">
        <v>5800</v>
      </c>
      <c r="G72" s="21">
        <v>5800</v>
      </c>
    </row>
    <row r="73" spans="2:7" x14ac:dyDescent="0.5">
      <c r="B73" s="17"/>
      <c r="C73" s="18" t="s">
        <v>134</v>
      </c>
      <c r="D73" s="19" t="s">
        <v>32</v>
      </c>
      <c r="E73" s="19" t="s">
        <v>135</v>
      </c>
      <c r="F73" s="20">
        <v>6120</v>
      </c>
      <c r="G73" s="21">
        <v>6120</v>
      </c>
    </row>
    <row r="74" spans="2:7" x14ac:dyDescent="0.5">
      <c r="B74" s="17"/>
      <c r="C74" s="18" t="s">
        <v>136</v>
      </c>
      <c r="D74" s="19" t="s">
        <v>32</v>
      </c>
      <c r="E74" s="19" t="s">
        <v>137</v>
      </c>
      <c r="F74" s="20">
        <v>75508.600000000006</v>
      </c>
      <c r="G74" s="21">
        <v>75508.600000000006</v>
      </c>
    </row>
    <row r="75" spans="2:7" x14ac:dyDescent="0.5">
      <c r="B75" s="17"/>
      <c r="C75" s="18" t="s">
        <v>138</v>
      </c>
      <c r="D75" s="19" t="s">
        <v>32</v>
      </c>
      <c r="E75" s="19" t="s">
        <v>139</v>
      </c>
      <c r="F75" s="20">
        <v>11238.8</v>
      </c>
      <c r="G75" s="21">
        <v>11238.8</v>
      </c>
    </row>
    <row r="76" spans="2:7" x14ac:dyDescent="0.5">
      <c r="B76" s="17"/>
      <c r="C76" s="18" t="s">
        <v>140</v>
      </c>
      <c r="D76" s="19" t="s">
        <v>32</v>
      </c>
      <c r="E76" s="19" t="s">
        <v>141</v>
      </c>
      <c r="F76" s="20">
        <v>450</v>
      </c>
      <c r="G76" s="21">
        <v>450</v>
      </c>
    </row>
    <row r="77" spans="2:7" x14ac:dyDescent="0.5">
      <c r="B77" s="17"/>
      <c r="C77" s="18" t="s">
        <v>142</v>
      </c>
      <c r="D77" s="19" t="s">
        <v>32</v>
      </c>
      <c r="E77" s="19" t="s">
        <v>143</v>
      </c>
      <c r="F77" s="20">
        <v>5600</v>
      </c>
      <c r="G77" s="21">
        <v>5600</v>
      </c>
    </row>
    <row r="78" spans="2:7" x14ac:dyDescent="0.5">
      <c r="B78" s="17"/>
      <c r="C78" s="18" t="s">
        <v>144</v>
      </c>
      <c r="D78" s="19" t="s">
        <v>32</v>
      </c>
      <c r="E78" s="19" t="s">
        <v>145</v>
      </c>
      <c r="F78" s="20">
        <v>52200</v>
      </c>
      <c r="G78" s="21">
        <v>52200</v>
      </c>
    </row>
    <row r="79" spans="2:7" x14ac:dyDescent="0.5">
      <c r="B79" s="17"/>
      <c r="C79" s="18" t="s">
        <v>146</v>
      </c>
      <c r="D79" s="19" t="s">
        <v>32</v>
      </c>
      <c r="E79" s="19" t="s">
        <v>147</v>
      </c>
      <c r="F79" s="20">
        <v>35000</v>
      </c>
      <c r="G79" s="21">
        <v>35000</v>
      </c>
    </row>
    <row r="80" spans="2:7" x14ac:dyDescent="0.5">
      <c r="B80" s="17"/>
      <c r="C80" s="18" t="s">
        <v>148</v>
      </c>
      <c r="D80" s="19" t="s">
        <v>32</v>
      </c>
      <c r="E80" s="19" t="s">
        <v>149</v>
      </c>
      <c r="F80" s="20">
        <v>1000360</v>
      </c>
      <c r="G80" s="21">
        <v>1000360</v>
      </c>
    </row>
    <row r="81" spans="2:7" x14ac:dyDescent="0.5">
      <c r="B81" s="17"/>
      <c r="C81" s="18" t="s">
        <v>150</v>
      </c>
      <c r="D81" s="19" t="s">
        <v>32</v>
      </c>
      <c r="E81" s="19" t="s">
        <v>151</v>
      </c>
      <c r="F81" s="20">
        <v>445000</v>
      </c>
      <c r="G81" s="21">
        <v>445000</v>
      </c>
    </row>
    <row r="82" spans="2:7" x14ac:dyDescent="0.5">
      <c r="B82" s="17"/>
      <c r="C82" s="18" t="s">
        <v>152</v>
      </c>
      <c r="D82" s="19" t="s">
        <v>32</v>
      </c>
      <c r="E82" s="19" t="s">
        <v>153</v>
      </c>
      <c r="F82" s="20">
        <v>1000000</v>
      </c>
      <c r="G82" s="21">
        <v>1000000</v>
      </c>
    </row>
    <row r="83" spans="2:7" x14ac:dyDescent="0.5">
      <c r="B83" s="17"/>
      <c r="C83" s="18" t="s">
        <v>154</v>
      </c>
      <c r="D83" s="19" t="s">
        <v>32</v>
      </c>
      <c r="E83" s="19" t="s">
        <v>155</v>
      </c>
      <c r="F83" s="20">
        <v>284800.09000000003</v>
      </c>
      <c r="G83" s="21">
        <v>284800.09000000003</v>
      </c>
    </row>
    <row r="84" spans="2:7" x14ac:dyDescent="0.5">
      <c r="B84" s="17"/>
      <c r="C84" s="18" t="s">
        <v>156</v>
      </c>
      <c r="D84" s="19" t="s">
        <v>32</v>
      </c>
      <c r="E84" s="19" t="s">
        <v>157</v>
      </c>
      <c r="F84" s="20">
        <v>17400</v>
      </c>
      <c r="G84" s="21">
        <v>17400</v>
      </c>
    </row>
    <row r="85" spans="2:7" x14ac:dyDescent="0.5">
      <c r="B85" s="17"/>
      <c r="C85" s="18" t="s">
        <v>158</v>
      </c>
      <c r="D85" s="19" t="s">
        <v>32</v>
      </c>
      <c r="E85" s="19" t="s">
        <v>159</v>
      </c>
      <c r="F85" s="20">
        <v>110922.76</v>
      </c>
      <c r="G85" s="21">
        <v>110922.76</v>
      </c>
    </row>
    <row r="86" spans="2:7" x14ac:dyDescent="0.5">
      <c r="B86" s="17"/>
      <c r="C86" s="18" t="s">
        <v>160</v>
      </c>
      <c r="D86" s="19" t="s">
        <v>32</v>
      </c>
      <c r="E86" s="19" t="s">
        <v>161</v>
      </c>
      <c r="F86" s="20">
        <v>656166.66</v>
      </c>
      <c r="G86" s="21">
        <v>656166.66</v>
      </c>
    </row>
    <row r="87" spans="2:7" x14ac:dyDescent="0.5">
      <c r="B87" s="17"/>
      <c r="C87" s="18" t="s">
        <v>162</v>
      </c>
      <c r="D87" s="19" t="s">
        <v>32</v>
      </c>
      <c r="E87" s="19" t="s">
        <v>163</v>
      </c>
      <c r="F87" s="20">
        <v>14790</v>
      </c>
      <c r="G87" s="21">
        <v>14790</v>
      </c>
    </row>
    <row r="88" spans="2:7" x14ac:dyDescent="0.5">
      <c r="B88" s="17"/>
      <c r="C88" s="18" t="s">
        <v>164</v>
      </c>
      <c r="D88" s="19" t="s">
        <v>32</v>
      </c>
      <c r="E88" s="19" t="s">
        <v>165</v>
      </c>
      <c r="F88" s="20">
        <v>4012.8</v>
      </c>
      <c r="G88" s="21">
        <v>4012.8</v>
      </c>
    </row>
    <row r="89" spans="2:7" x14ac:dyDescent="0.5">
      <c r="B89" s="17"/>
      <c r="C89" s="18" t="s">
        <v>166</v>
      </c>
      <c r="D89" s="19" t="s">
        <v>32</v>
      </c>
      <c r="E89" s="19" t="s">
        <v>167</v>
      </c>
      <c r="F89" s="20">
        <v>851352.07</v>
      </c>
      <c r="G89" s="21">
        <v>851352.07</v>
      </c>
    </row>
    <row r="90" spans="2:7" x14ac:dyDescent="0.5">
      <c r="B90" s="17"/>
      <c r="C90" s="18" t="s">
        <v>168</v>
      </c>
      <c r="D90" s="19" t="s">
        <v>32</v>
      </c>
      <c r="E90" s="19" t="s">
        <v>169</v>
      </c>
      <c r="F90" s="20">
        <v>11658</v>
      </c>
      <c r="G90" s="21">
        <v>11658</v>
      </c>
    </row>
    <row r="91" spans="2:7" x14ac:dyDescent="0.5">
      <c r="B91" s="17"/>
      <c r="C91" s="18" t="s">
        <v>170</v>
      </c>
      <c r="D91" s="19" t="s">
        <v>32</v>
      </c>
      <c r="E91" s="19" t="s">
        <v>171</v>
      </c>
      <c r="F91" s="20">
        <v>12000</v>
      </c>
      <c r="G91" s="21">
        <v>12000</v>
      </c>
    </row>
    <row r="92" spans="2:7" x14ac:dyDescent="0.5">
      <c r="B92" s="17"/>
      <c r="C92" s="18" t="s">
        <v>172</v>
      </c>
      <c r="D92" s="19" t="s">
        <v>32</v>
      </c>
      <c r="E92" s="19" t="s">
        <v>173</v>
      </c>
      <c r="F92" s="20">
        <v>7865</v>
      </c>
      <c r="G92" s="21">
        <v>7865</v>
      </c>
    </row>
    <row r="93" spans="2:7" x14ac:dyDescent="0.5">
      <c r="B93" s="17"/>
      <c r="C93" s="18" t="s">
        <v>174</v>
      </c>
      <c r="D93" s="19" t="s">
        <v>32</v>
      </c>
      <c r="E93" s="19" t="s">
        <v>175</v>
      </c>
      <c r="F93" s="20">
        <v>116000</v>
      </c>
      <c r="G93" s="21">
        <v>116000</v>
      </c>
    </row>
    <row r="94" spans="2:7" x14ac:dyDescent="0.5">
      <c r="B94" s="17"/>
      <c r="C94" s="18" t="s">
        <v>176</v>
      </c>
      <c r="D94" s="19" t="s">
        <v>32</v>
      </c>
      <c r="E94" s="19" t="s">
        <v>177</v>
      </c>
      <c r="F94" s="20">
        <v>445000</v>
      </c>
      <c r="G94" s="21">
        <v>445000</v>
      </c>
    </row>
    <row r="95" spans="2:7" x14ac:dyDescent="0.5">
      <c r="B95" s="17"/>
      <c r="C95" s="18" t="s">
        <v>178</v>
      </c>
      <c r="D95" s="19" t="s">
        <v>32</v>
      </c>
      <c r="E95" s="19" t="s">
        <v>179</v>
      </c>
      <c r="F95" s="20">
        <v>893500.13</v>
      </c>
      <c r="G95" s="21">
        <v>893500.13</v>
      </c>
    </row>
    <row r="96" spans="2:7" x14ac:dyDescent="0.5">
      <c r="B96" s="17"/>
      <c r="C96" s="18" t="s">
        <v>180</v>
      </c>
      <c r="D96" s="19" t="s">
        <v>32</v>
      </c>
      <c r="E96" s="19" t="s">
        <v>181</v>
      </c>
      <c r="F96" s="20">
        <v>338999.99</v>
      </c>
      <c r="G96" s="21">
        <v>338999.99</v>
      </c>
    </row>
    <row r="97" spans="2:7" x14ac:dyDescent="0.5">
      <c r="B97" s="17"/>
      <c r="C97" s="18" t="s">
        <v>182</v>
      </c>
      <c r="D97" s="19" t="s">
        <v>32</v>
      </c>
      <c r="E97" s="19" t="s">
        <v>183</v>
      </c>
      <c r="F97" s="20">
        <v>794.6</v>
      </c>
      <c r="G97" s="21">
        <v>794.6</v>
      </c>
    </row>
    <row r="98" spans="2:7" x14ac:dyDescent="0.5">
      <c r="B98" s="17"/>
      <c r="C98" s="18" t="s">
        <v>184</v>
      </c>
      <c r="D98" s="19" t="s">
        <v>32</v>
      </c>
      <c r="E98" s="19" t="s">
        <v>185</v>
      </c>
      <c r="F98" s="20">
        <v>576882.18999999994</v>
      </c>
      <c r="G98" s="21">
        <v>576882.18999999994</v>
      </c>
    </row>
    <row r="99" spans="2:7" x14ac:dyDescent="0.5">
      <c r="B99" s="17"/>
      <c r="C99" s="18" t="s">
        <v>186</v>
      </c>
      <c r="D99" s="19" t="s">
        <v>32</v>
      </c>
      <c r="E99" s="19" t="s">
        <v>187</v>
      </c>
      <c r="F99" s="20">
        <v>445050</v>
      </c>
      <c r="G99" s="21">
        <v>445050</v>
      </c>
    </row>
    <row r="100" spans="2:7" x14ac:dyDescent="0.5">
      <c r="B100" s="17"/>
      <c r="C100" s="18" t="s">
        <v>188</v>
      </c>
      <c r="D100" s="19" t="s">
        <v>32</v>
      </c>
      <c r="E100" s="19" t="s">
        <v>189</v>
      </c>
      <c r="F100" s="20">
        <v>22925.49</v>
      </c>
      <c r="G100" s="21">
        <v>22925.49</v>
      </c>
    </row>
    <row r="101" spans="2:7" x14ac:dyDescent="0.5">
      <c r="B101" s="17"/>
      <c r="C101" s="18" t="s">
        <v>190</v>
      </c>
      <c r="D101" s="19" t="s">
        <v>32</v>
      </c>
      <c r="E101" s="19" t="s">
        <v>191</v>
      </c>
      <c r="F101" s="20">
        <v>18568.7</v>
      </c>
      <c r="G101" s="21">
        <v>18568.7</v>
      </c>
    </row>
    <row r="102" spans="2:7" x14ac:dyDescent="0.5">
      <c r="B102" s="17"/>
      <c r="C102" s="18" t="s">
        <v>192</v>
      </c>
      <c r="D102" s="19" t="s">
        <v>32</v>
      </c>
      <c r="E102" s="19" t="s">
        <v>193</v>
      </c>
      <c r="F102" s="20">
        <v>9451</v>
      </c>
      <c r="G102" s="21">
        <v>9451</v>
      </c>
    </row>
    <row r="103" spans="2:7" x14ac:dyDescent="0.5">
      <c r="B103" s="17"/>
      <c r="C103" s="18" t="s">
        <v>194</v>
      </c>
      <c r="D103" s="19" t="s">
        <v>32</v>
      </c>
      <c r="E103" s="19" t="s">
        <v>195</v>
      </c>
      <c r="F103" s="20">
        <v>450</v>
      </c>
      <c r="G103" s="21">
        <v>450</v>
      </c>
    </row>
    <row r="104" spans="2:7" x14ac:dyDescent="0.5">
      <c r="B104" s="17"/>
      <c r="C104" s="18" t="s">
        <v>196</v>
      </c>
      <c r="D104" s="19" t="s">
        <v>32</v>
      </c>
      <c r="E104" s="19" t="s">
        <v>197</v>
      </c>
      <c r="F104" s="20">
        <v>480</v>
      </c>
      <c r="G104" s="21">
        <v>480</v>
      </c>
    </row>
    <row r="105" spans="2:7" x14ac:dyDescent="0.5">
      <c r="B105" s="17"/>
      <c r="C105" s="18" t="s">
        <v>198</v>
      </c>
      <c r="D105" s="19" t="s">
        <v>32</v>
      </c>
      <c r="E105" s="19" t="s">
        <v>199</v>
      </c>
      <c r="F105" s="20">
        <v>1027</v>
      </c>
      <c r="G105" s="21">
        <v>1027</v>
      </c>
    </row>
    <row r="106" spans="2:7" x14ac:dyDescent="0.5">
      <c r="B106" s="17"/>
      <c r="C106" s="18" t="s">
        <v>200</v>
      </c>
      <c r="D106" s="19" t="s">
        <v>32</v>
      </c>
      <c r="E106" s="19" t="s">
        <v>201</v>
      </c>
      <c r="F106" s="20">
        <v>2090.0100000000002</v>
      </c>
      <c r="G106" s="21">
        <v>2090.0100000000002</v>
      </c>
    </row>
    <row r="107" spans="2:7" x14ac:dyDescent="0.5">
      <c r="B107" s="17"/>
      <c r="C107" s="18" t="s">
        <v>202</v>
      </c>
      <c r="D107" s="19" t="s">
        <v>32</v>
      </c>
      <c r="E107" s="19" t="s">
        <v>203</v>
      </c>
      <c r="F107" s="20">
        <v>5846.4</v>
      </c>
      <c r="G107" s="21">
        <v>5846.4</v>
      </c>
    </row>
    <row r="108" spans="2:7" x14ac:dyDescent="0.5">
      <c r="B108" s="17"/>
      <c r="C108" s="18" t="s">
        <v>204</v>
      </c>
      <c r="D108" s="19" t="s">
        <v>32</v>
      </c>
      <c r="E108" s="19" t="s">
        <v>205</v>
      </c>
      <c r="F108" s="20">
        <v>400</v>
      </c>
      <c r="G108" s="21">
        <v>400</v>
      </c>
    </row>
    <row r="109" spans="2:7" x14ac:dyDescent="0.5">
      <c r="B109" s="17"/>
      <c r="C109" s="18" t="s">
        <v>206</v>
      </c>
      <c r="D109" s="19" t="s">
        <v>32</v>
      </c>
      <c r="E109" s="19" t="s">
        <v>207</v>
      </c>
      <c r="F109" s="20">
        <v>32574.04</v>
      </c>
      <c r="G109" s="21">
        <v>32574.04</v>
      </c>
    </row>
    <row r="110" spans="2:7" x14ac:dyDescent="0.5">
      <c r="B110" s="17"/>
      <c r="C110" s="18" t="s">
        <v>208</v>
      </c>
      <c r="D110" s="19" t="s">
        <v>32</v>
      </c>
      <c r="E110" s="19" t="s">
        <v>209</v>
      </c>
      <c r="F110" s="20">
        <v>30000</v>
      </c>
      <c r="G110" s="21">
        <v>30000</v>
      </c>
    </row>
    <row r="111" spans="2:7" x14ac:dyDescent="0.5">
      <c r="B111" s="17"/>
      <c r="C111" s="18" t="s">
        <v>210</v>
      </c>
      <c r="D111" s="19" t="s">
        <v>32</v>
      </c>
      <c r="E111" s="19" t="s">
        <v>211</v>
      </c>
      <c r="F111" s="20">
        <v>14000</v>
      </c>
      <c r="G111" s="21">
        <v>14000</v>
      </c>
    </row>
    <row r="112" spans="2:7" x14ac:dyDescent="0.5">
      <c r="B112" s="17"/>
      <c r="C112" s="18" t="s">
        <v>212</v>
      </c>
      <c r="D112" s="19" t="s">
        <v>32</v>
      </c>
      <c r="E112" s="19" t="s">
        <v>213</v>
      </c>
      <c r="F112" s="20">
        <v>124562.63</v>
      </c>
      <c r="G112" s="21">
        <v>124562.63</v>
      </c>
    </row>
    <row r="113" spans="2:7" x14ac:dyDescent="0.5">
      <c r="B113" s="17"/>
      <c r="C113" s="18" t="s">
        <v>214</v>
      </c>
      <c r="D113" s="19" t="s">
        <v>32</v>
      </c>
      <c r="E113" s="19" t="s">
        <v>215</v>
      </c>
      <c r="F113" s="20">
        <v>17400</v>
      </c>
      <c r="G113" s="21">
        <v>17400</v>
      </c>
    </row>
    <row r="114" spans="2:7" x14ac:dyDescent="0.5">
      <c r="B114" s="17"/>
      <c r="C114" s="18" t="s">
        <v>216</v>
      </c>
      <c r="D114" s="19" t="s">
        <v>32</v>
      </c>
      <c r="E114" s="19" t="s">
        <v>217</v>
      </c>
      <c r="F114" s="20">
        <v>48000</v>
      </c>
      <c r="G114" s="21">
        <v>48000</v>
      </c>
    </row>
    <row r="115" spans="2:7" x14ac:dyDescent="0.5">
      <c r="B115" s="17"/>
      <c r="C115" s="18" t="s">
        <v>218</v>
      </c>
      <c r="D115" s="19" t="s">
        <v>32</v>
      </c>
      <c r="E115" s="19" t="s">
        <v>219</v>
      </c>
      <c r="F115" s="20">
        <v>144130</v>
      </c>
      <c r="G115" s="21">
        <v>144130</v>
      </c>
    </row>
    <row r="116" spans="2:7" x14ac:dyDescent="0.5">
      <c r="B116" s="17"/>
      <c r="C116" s="18" t="s">
        <v>220</v>
      </c>
      <c r="D116" s="19" t="s">
        <v>32</v>
      </c>
      <c r="E116" s="19" t="s">
        <v>221</v>
      </c>
      <c r="F116" s="20">
        <v>291980.79999999999</v>
      </c>
      <c r="G116" s="21">
        <v>291980.79999999999</v>
      </c>
    </row>
    <row r="117" spans="2:7" x14ac:dyDescent="0.5">
      <c r="B117" s="17"/>
      <c r="C117" s="18" t="s">
        <v>222</v>
      </c>
      <c r="D117" s="19" t="s">
        <v>32</v>
      </c>
      <c r="E117" s="19" t="s">
        <v>223</v>
      </c>
      <c r="F117" s="20">
        <v>143700.79999999999</v>
      </c>
      <c r="G117" s="21">
        <v>143700.79999999999</v>
      </c>
    </row>
    <row r="118" spans="2:7" x14ac:dyDescent="0.5">
      <c r="B118" s="17"/>
      <c r="C118" s="18" t="s">
        <v>224</v>
      </c>
      <c r="D118" s="19" t="s">
        <v>32</v>
      </c>
      <c r="E118" s="19" t="s">
        <v>159</v>
      </c>
      <c r="F118" s="20">
        <v>30000</v>
      </c>
      <c r="G118" s="21">
        <v>30000</v>
      </c>
    </row>
    <row r="119" spans="2:7" x14ac:dyDescent="0.5">
      <c r="B119" s="17"/>
      <c r="C119" s="18" t="s">
        <v>225</v>
      </c>
      <c r="D119" s="19" t="s">
        <v>32</v>
      </c>
      <c r="E119" s="19" t="s">
        <v>161</v>
      </c>
      <c r="F119" s="20">
        <v>278000</v>
      </c>
      <c r="G119" s="21">
        <v>278000</v>
      </c>
    </row>
    <row r="120" spans="2:7" x14ac:dyDescent="0.5">
      <c r="B120" s="17"/>
      <c r="C120" s="18" t="s">
        <v>226</v>
      </c>
      <c r="D120" s="19" t="s">
        <v>32</v>
      </c>
      <c r="E120" s="19" t="s">
        <v>165</v>
      </c>
      <c r="F120" s="20">
        <v>65609.600000000006</v>
      </c>
      <c r="G120" s="21">
        <v>65609.600000000006</v>
      </c>
    </row>
    <row r="121" spans="2:7" x14ac:dyDescent="0.5">
      <c r="B121" s="17"/>
      <c r="C121" s="18" t="s">
        <v>227</v>
      </c>
      <c r="D121" s="19" t="s">
        <v>32</v>
      </c>
      <c r="E121" s="19" t="s">
        <v>167</v>
      </c>
      <c r="F121" s="20">
        <v>712000</v>
      </c>
      <c r="G121" s="21">
        <v>712000</v>
      </c>
    </row>
    <row r="122" spans="2:7" x14ac:dyDescent="0.5">
      <c r="B122" s="17"/>
      <c r="C122" s="18" t="s">
        <v>228</v>
      </c>
      <c r="D122" s="19" t="s">
        <v>32</v>
      </c>
      <c r="E122" s="19" t="s">
        <v>229</v>
      </c>
      <c r="F122" s="20">
        <v>767048.24</v>
      </c>
      <c r="G122" s="21">
        <v>767048.24</v>
      </c>
    </row>
    <row r="123" spans="2:7" x14ac:dyDescent="0.5">
      <c r="B123" s="17"/>
      <c r="C123" s="18" t="s">
        <v>230</v>
      </c>
      <c r="D123" s="19" t="s">
        <v>32</v>
      </c>
      <c r="E123" s="19" t="s">
        <v>189</v>
      </c>
      <c r="F123" s="20">
        <v>617013.43999999994</v>
      </c>
      <c r="G123" s="21">
        <v>617013.43999999994</v>
      </c>
    </row>
    <row r="124" spans="2:7" x14ac:dyDescent="0.5">
      <c r="B124" s="17"/>
      <c r="C124" s="18" t="s">
        <v>231</v>
      </c>
      <c r="D124" s="19" t="s">
        <v>32</v>
      </c>
      <c r="E124" s="19" t="s">
        <v>232</v>
      </c>
      <c r="F124" s="20">
        <v>333777.24</v>
      </c>
      <c r="G124" s="21">
        <v>333777.24</v>
      </c>
    </row>
    <row r="125" spans="2:7" x14ac:dyDescent="0.5">
      <c r="B125" s="17"/>
      <c r="C125" s="18" t="s">
        <v>233</v>
      </c>
      <c r="D125" s="19" t="s">
        <v>32</v>
      </c>
      <c r="E125" s="19" t="s">
        <v>234</v>
      </c>
      <c r="F125" s="20">
        <v>708406.2</v>
      </c>
      <c r="G125" s="21">
        <v>708406.2</v>
      </c>
    </row>
    <row r="126" spans="2:7" x14ac:dyDescent="0.5">
      <c r="B126" s="17"/>
      <c r="C126" s="18" t="s">
        <v>235</v>
      </c>
      <c r="D126" s="19" t="s">
        <v>32</v>
      </c>
      <c r="E126" s="19" t="s">
        <v>236</v>
      </c>
      <c r="F126" s="20">
        <v>215934</v>
      </c>
      <c r="G126" s="21">
        <v>215934</v>
      </c>
    </row>
    <row r="127" spans="2:7" x14ac:dyDescent="0.5">
      <c r="B127" s="17"/>
      <c r="C127" s="18" t="s">
        <v>237</v>
      </c>
      <c r="D127" s="19" t="s">
        <v>32</v>
      </c>
      <c r="E127" s="19" t="s">
        <v>238</v>
      </c>
      <c r="F127" s="20">
        <v>65600</v>
      </c>
      <c r="G127" s="21">
        <v>65600</v>
      </c>
    </row>
    <row r="128" spans="2:7" x14ac:dyDescent="0.5">
      <c r="B128" s="17"/>
      <c r="C128" s="18" t="s">
        <v>239</v>
      </c>
      <c r="D128" s="19" t="s">
        <v>32</v>
      </c>
      <c r="E128" s="19" t="s">
        <v>240</v>
      </c>
      <c r="F128" s="20">
        <v>390572</v>
      </c>
      <c r="G128" s="21">
        <v>390572</v>
      </c>
    </row>
    <row r="129" spans="2:7" x14ac:dyDescent="0.5">
      <c r="B129" s="17"/>
      <c r="C129" s="18" t="s">
        <v>241</v>
      </c>
      <c r="D129" s="19" t="s">
        <v>32</v>
      </c>
      <c r="E129" s="19" t="s">
        <v>242</v>
      </c>
      <c r="F129" s="20">
        <v>220400</v>
      </c>
      <c r="G129" s="21">
        <v>220400</v>
      </c>
    </row>
    <row r="130" spans="2:7" x14ac:dyDescent="0.5">
      <c r="B130" s="17"/>
      <c r="C130" s="18" t="s">
        <v>243</v>
      </c>
      <c r="D130" s="19" t="s">
        <v>32</v>
      </c>
      <c r="E130" s="19" t="s">
        <v>244</v>
      </c>
      <c r="F130" s="20">
        <v>161000</v>
      </c>
      <c r="G130" s="21">
        <v>161000</v>
      </c>
    </row>
    <row r="131" spans="2:7" x14ac:dyDescent="0.5">
      <c r="B131" s="17"/>
      <c r="C131" s="18" t="s">
        <v>245</v>
      </c>
      <c r="D131" s="19" t="s">
        <v>32</v>
      </c>
      <c r="E131" s="19" t="s">
        <v>246</v>
      </c>
      <c r="F131" s="20">
        <v>1299999.99</v>
      </c>
      <c r="G131" s="21">
        <v>1299999.99</v>
      </c>
    </row>
    <row r="132" spans="2:7" x14ac:dyDescent="0.5">
      <c r="B132" s="17"/>
      <c r="C132" s="18" t="s">
        <v>247</v>
      </c>
      <c r="D132" s="19" t="s">
        <v>32</v>
      </c>
      <c r="E132" s="19" t="s">
        <v>248</v>
      </c>
      <c r="F132" s="20">
        <v>300020</v>
      </c>
      <c r="G132" s="21">
        <v>300020</v>
      </c>
    </row>
    <row r="133" spans="2:7" x14ac:dyDescent="0.5">
      <c r="B133" s="17"/>
      <c r="C133" s="18" t="s">
        <v>249</v>
      </c>
      <c r="D133" s="19" t="s">
        <v>32</v>
      </c>
      <c r="E133" s="19" t="s">
        <v>250</v>
      </c>
      <c r="F133" s="20">
        <v>100000</v>
      </c>
      <c r="G133" s="21">
        <v>100000</v>
      </c>
    </row>
    <row r="134" spans="2:7" x14ac:dyDescent="0.5">
      <c r="B134" s="17"/>
      <c r="C134" s="18" t="s">
        <v>251</v>
      </c>
      <c r="D134" s="19" t="s">
        <v>32</v>
      </c>
      <c r="E134" s="19" t="s">
        <v>252</v>
      </c>
      <c r="F134" s="20">
        <v>2499980</v>
      </c>
      <c r="G134" s="21">
        <v>2499980</v>
      </c>
    </row>
    <row r="135" spans="2:7" x14ac:dyDescent="0.5">
      <c r="B135" s="17"/>
      <c r="C135" s="18" t="s">
        <v>253</v>
      </c>
      <c r="D135" s="19" t="s">
        <v>32</v>
      </c>
      <c r="E135" s="19" t="s">
        <v>254</v>
      </c>
      <c r="F135" s="20">
        <v>-89969.600000000006</v>
      </c>
      <c r="G135" s="21">
        <v>-89969.600000000006</v>
      </c>
    </row>
    <row r="136" spans="2:7" x14ac:dyDescent="0.5">
      <c r="B136" s="17"/>
      <c r="C136" s="18" t="s">
        <v>255</v>
      </c>
      <c r="D136" s="19" t="s">
        <v>32</v>
      </c>
      <c r="E136" s="19" t="s">
        <v>256</v>
      </c>
      <c r="F136" s="20">
        <v>89969.600000000006</v>
      </c>
      <c r="G136" s="21">
        <v>89969.600000000006</v>
      </c>
    </row>
    <row r="137" spans="2:7" x14ac:dyDescent="0.5">
      <c r="B137" s="17"/>
      <c r="C137" s="18" t="s">
        <v>257</v>
      </c>
      <c r="D137" s="19" t="s">
        <v>32</v>
      </c>
      <c r="E137" s="19" t="s">
        <v>258</v>
      </c>
      <c r="F137" s="20">
        <v>-358265.35</v>
      </c>
      <c r="G137" s="21">
        <v>-358265.35</v>
      </c>
    </row>
    <row r="138" spans="2:7" x14ac:dyDescent="0.5">
      <c r="B138" s="17"/>
      <c r="C138" s="18" t="s">
        <v>259</v>
      </c>
      <c r="D138" s="19" t="s">
        <v>32</v>
      </c>
      <c r="E138" s="19" t="s">
        <v>260</v>
      </c>
      <c r="F138" s="20">
        <v>-235989.32</v>
      </c>
      <c r="G138" s="21">
        <v>-235989.32</v>
      </c>
    </row>
    <row r="139" spans="2:7" x14ac:dyDescent="0.5">
      <c r="B139" s="17"/>
      <c r="C139" s="18" t="s">
        <v>261</v>
      </c>
      <c r="D139" s="19" t="s">
        <v>32</v>
      </c>
      <c r="E139" s="19" t="s">
        <v>262</v>
      </c>
      <c r="F139" s="20">
        <v>-27900</v>
      </c>
      <c r="G139" s="21">
        <v>-27900</v>
      </c>
    </row>
    <row r="140" spans="2:7" x14ac:dyDescent="0.5">
      <c r="B140" s="17"/>
      <c r="C140" s="18" t="s">
        <v>263</v>
      </c>
      <c r="D140" s="19" t="s">
        <v>32</v>
      </c>
      <c r="E140" s="19" t="s">
        <v>264</v>
      </c>
      <c r="F140" s="20">
        <v>16008.06</v>
      </c>
      <c r="G140" s="21">
        <v>16008.06</v>
      </c>
    </row>
    <row r="141" spans="2:7" x14ac:dyDescent="0.5">
      <c r="B141" s="17"/>
      <c r="C141" s="18" t="s">
        <v>265</v>
      </c>
      <c r="D141" s="19" t="s">
        <v>32</v>
      </c>
      <c r="E141" s="19" t="s">
        <v>266</v>
      </c>
      <c r="F141" s="20">
        <v>3100</v>
      </c>
      <c r="G141" s="21">
        <v>3224</v>
      </c>
    </row>
    <row r="142" spans="2:7" x14ac:dyDescent="0.5">
      <c r="B142" s="17"/>
      <c r="C142" s="18" t="s">
        <v>267</v>
      </c>
      <c r="D142" s="19" t="s">
        <v>32</v>
      </c>
      <c r="E142" s="19" t="s">
        <v>268</v>
      </c>
      <c r="F142" s="20">
        <v>1447802.34</v>
      </c>
      <c r="G142" s="21">
        <v>1447802.34</v>
      </c>
    </row>
    <row r="143" spans="2:7" x14ac:dyDescent="0.5">
      <c r="B143" s="17"/>
      <c r="C143" s="18" t="s">
        <v>269</v>
      </c>
      <c r="D143" s="19" t="s">
        <v>32</v>
      </c>
      <c r="E143" s="19" t="s">
        <v>270</v>
      </c>
      <c r="F143" s="20">
        <v>3905.03</v>
      </c>
      <c r="G143" s="21">
        <v>7429.09</v>
      </c>
    </row>
    <row r="144" spans="2:7" x14ac:dyDescent="0.5">
      <c r="B144" s="17"/>
      <c r="C144" s="18" t="s">
        <v>271</v>
      </c>
      <c r="D144" s="19" t="s">
        <v>32</v>
      </c>
      <c r="E144" s="19" t="s">
        <v>272</v>
      </c>
      <c r="F144" s="20">
        <v>826225.5</v>
      </c>
      <c r="G144" s="21">
        <v>826225.5</v>
      </c>
    </row>
    <row r="145" spans="2:7" x14ac:dyDescent="0.5">
      <c r="B145" s="17"/>
      <c r="C145" s="18" t="s">
        <v>273</v>
      </c>
      <c r="D145" s="19" t="s">
        <v>32</v>
      </c>
      <c r="E145" s="19" t="s">
        <v>274</v>
      </c>
      <c r="F145" s="20">
        <v>626618.68000000005</v>
      </c>
      <c r="G145" s="21">
        <v>46565.68</v>
      </c>
    </row>
    <row r="146" spans="2:7" x14ac:dyDescent="0.5">
      <c r="B146" s="17"/>
      <c r="C146" s="18" t="s">
        <v>275</v>
      </c>
      <c r="D146" s="19" t="s">
        <v>32</v>
      </c>
      <c r="E146" s="19" t="s">
        <v>276</v>
      </c>
      <c r="F146" s="20">
        <v>0</v>
      </c>
      <c r="G146" s="21">
        <v>385236.86</v>
      </c>
    </row>
    <row r="147" spans="2:7" x14ac:dyDescent="0.5">
      <c r="B147" s="17"/>
      <c r="C147" s="18" t="s">
        <v>277</v>
      </c>
      <c r="D147" s="19" t="s">
        <v>32</v>
      </c>
      <c r="E147" s="19" t="s">
        <v>278</v>
      </c>
      <c r="F147" s="20">
        <v>0</v>
      </c>
      <c r="G147" s="21">
        <v>2066.58</v>
      </c>
    </row>
    <row r="148" spans="2:7" x14ac:dyDescent="0.5">
      <c r="B148" s="17"/>
      <c r="C148" s="18" t="s">
        <v>279</v>
      </c>
      <c r="D148" s="19" t="s">
        <v>32</v>
      </c>
      <c r="E148" s="19" t="s">
        <v>280</v>
      </c>
      <c r="F148" s="20">
        <v>419070.89</v>
      </c>
      <c r="G148" s="21">
        <v>466082.61</v>
      </c>
    </row>
    <row r="149" spans="2:7" x14ac:dyDescent="0.5">
      <c r="B149" s="17"/>
      <c r="C149" s="18" t="s">
        <v>281</v>
      </c>
      <c r="D149" s="19" t="s">
        <v>32</v>
      </c>
      <c r="E149" s="19" t="s">
        <v>282</v>
      </c>
      <c r="F149" s="20">
        <v>12339.58</v>
      </c>
      <c r="G149" s="21">
        <v>13180.01</v>
      </c>
    </row>
    <row r="150" spans="2:7" x14ac:dyDescent="0.5">
      <c r="B150" s="17"/>
      <c r="C150" s="18" t="s">
        <v>283</v>
      </c>
      <c r="D150" s="19" t="s">
        <v>32</v>
      </c>
      <c r="E150" s="19" t="s">
        <v>284</v>
      </c>
      <c r="F150" s="20">
        <v>2999</v>
      </c>
      <c r="G150" s="21">
        <v>2999</v>
      </c>
    </row>
    <row r="151" spans="2:7" x14ac:dyDescent="0.5">
      <c r="B151" s="17"/>
      <c r="C151" s="18" t="s">
        <v>285</v>
      </c>
      <c r="D151" s="19" t="s">
        <v>32</v>
      </c>
      <c r="E151" s="19" t="s">
        <v>286</v>
      </c>
      <c r="F151" s="20">
        <v>310599.83</v>
      </c>
      <c r="G151" s="21">
        <v>310599.83</v>
      </c>
    </row>
    <row r="152" spans="2:7" x14ac:dyDescent="0.5">
      <c r="B152" s="17"/>
      <c r="C152" s="18" t="s">
        <v>287</v>
      </c>
      <c r="D152" s="19" t="s">
        <v>32</v>
      </c>
      <c r="E152" s="19" t="s">
        <v>288</v>
      </c>
      <c r="F152" s="20">
        <v>40563.33</v>
      </c>
      <c r="G152" s="21">
        <v>40563.33</v>
      </c>
    </row>
    <row r="153" spans="2:7" x14ac:dyDescent="0.5">
      <c r="B153" s="17"/>
      <c r="C153" s="18" t="s">
        <v>289</v>
      </c>
      <c r="D153" s="19" t="s">
        <v>32</v>
      </c>
      <c r="E153" s="19" t="s">
        <v>290</v>
      </c>
      <c r="F153" s="20">
        <v>105466.2</v>
      </c>
      <c r="G153" s="21">
        <v>105466.2</v>
      </c>
    </row>
    <row r="154" spans="2:7" x14ac:dyDescent="0.5">
      <c r="B154" s="17"/>
      <c r="C154" s="18" t="s">
        <v>291</v>
      </c>
      <c r="D154" s="19" t="s">
        <v>32</v>
      </c>
      <c r="E154" s="19" t="s">
        <v>292</v>
      </c>
      <c r="F154" s="20">
        <v>1723.99</v>
      </c>
      <c r="G154" s="21">
        <v>1723.99</v>
      </c>
    </row>
    <row r="155" spans="2:7" x14ac:dyDescent="0.5">
      <c r="B155" s="17"/>
      <c r="C155" s="18" t="s">
        <v>293</v>
      </c>
      <c r="D155" s="19" t="s">
        <v>32</v>
      </c>
      <c r="E155" s="19" t="s">
        <v>294</v>
      </c>
      <c r="F155" s="20">
        <v>8620.0400000000009</v>
      </c>
      <c r="G155" s="21">
        <v>8620.0400000000009</v>
      </c>
    </row>
    <row r="156" spans="2:7" x14ac:dyDescent="0.5">
      <c r="B156" s="17"/>
      <c r="C156" s="18" t="s">
        <v>295</v>
      </c>
      <c r="D156" s="19" t="s">
        <v>32</v>
      </c>
      <c r="E156" s="19" t="s">
        <v>296</v>
      </c>
      <c r="F156" s="20">
        <v>70070.5</v>
      </c>
      <c r="G156" s="21">
        <v>0</v>
      </c>
    </row>
    <row r="157" spans="2:7" x14ac:dyDescent="0.5">
      <c r="B157" s="17"/>
      <c r="C157" s="18" t="s">
        <v>297</v>
      </c>
      <c r="D157" s="19" t="s">
        <v>32</v>
      </c>
      <c r="E157" s="19" t="s">
        <v>298</v>
      </c>
      <c r="F157" s="20">
        <v>49109.39</v>
      </c>
      <c r="G157" s="21">
        <v>0</v>
      </c>
    </row>
    <row r="158" spans="2:7" x14ac:dyDescent="0.5">
      <c r="B158" s="17"/>
      <c r="C158" s="18" t="s">
        <v>299</v>
      </c>
      <c r="D158" s="19" t="s">
        <v>32</v>
      </c>
      <c r="E158" s="19" t="s">
        <v>300</v>
      </c>
      <c r="F158" s="20">
        <v>17902.72</v>
      </c>
      <c r="G158" s="21">
        <v>0</v>
      </c>
    </row>
    <row r="159" spans="2:7" x14ac:dyDescent="0.5">
      <c r="B159" s="17"/>
      <c r="C159" s="18" t="s">
        <v>301</v>
      </c>
      <c r="D159" s="19" t="s">
        <v>32</v>
      </c>
      <c r="E159" s="19" t="s">
        <v>264</v>
      </c>
      <c r="F159" s="20">
        <v>0</v>
      </c>
      <c r="G159" s="21">
        <v>-124</v>
      </c>
    </row>
    <row r="160" spans="2:7" x14ac:dyDescent="0.5">
      <c r="B160" s="17"/>
      <c r="C160" s="18" t="s">
        <v>302</v>
      </c>
      <c r="D160" s="19" t="s">
        <v>32</v>
      </c>
      <c r="E160" s="19" t="s">
        <v>266</v>
      </c>
      <c r="F160" s="20">
        <v>0</v>
      </c>
      <c r="G160" s="21">
        <v>124</v>
      </c>
    </row>
    <row r="161" spans="2:7" x14ac:dyDescent="0.5">
      <c r="B161" s="17"/>
      <c r="C161" s="18" t="s">
        <v>303</v>
      </c>
      <c r="D161" s="19" t="s">
        <v>32</v>
      </c>
      <c r="E161" s="19" t="s">
        <v>304</v>
      </c>
      <c r="F161" s="20">
        <v>36915.5</v>
      </c>
      <c r="G161" s="21">
        <v>36915.5</v>
      </c>
    </row>
    <row r="162" spans="2:7" x14ac:dyDescent="0.5">
      <c r="B162" s="17"/>
      <c r="C162" s="18" t="s">
        <v>305</v>
      </c>
      <c r="D162" s="19" t="s">
        <v>32</v>
      </c>
      <c r="E162" s="19" t="s">
        <v>306</v>
      </c>
      <c r="F162" s="20">
        <v>34292.959999999999</v>
      </c>
      <c r="G162" s="21">
        <v>34292.959999999999</v>
      </c>
    </row>
    <row r="163" spans="2:7" x14ac:dyDescent="0.5">
      <c r="B163" s="17"/>
      <c r="C163" s="18" t="s">
        <v>307</v>
      </c>
      <c r="D163" s="19" t="s">
        <v>32</v>
      </c>
      <c r="E163" s="19" t="s">
        <v>308</v>
      </c>
      <c r="F163" s="20">
        <v>26006</v>
      </c>
      <c r="G163" s="21">
        <v>26006</v>
      </c>
    </row>
    <row r="164" spans="2:7" x14ac:dyDescent="0.5">
      <c r="B164" s="17"/>
      <c r="C164" s="18" t="s">
        <v>309</v>
      </c>
      <c r="D164" s="19" t="s">
        <v>32</v>
      </c>
      <c r="E164" s="19" t="s">
        <v>310</v>
      </c>
      <c r="F164" s="20">
        <v>270000</v>
      </c>
      <c r="G164" s="21">
        <v>270000</v>
      </c>
    </row>
    <row r="165" spans="2:7" x14ac:dyDescent="0.5">
      <c r="B165" s="17"/>
      <c r="C165" s="18" t="s">
        <v>311</v>
      </c>
      <c r="D165" s="19" t="s">
        <v>32</v>
      </c>
      <c r="E165" s="19" t="s">
        <v>312</v>
      </c>
      <c r="F165" s="20">
        <v>71941.759999999995</v>
      </c>
      <c r="G165" s="21">
        <v>71941.759999999995</v>
      </c>
    </row>
    <row r="166" spans="2:7" x14ac:dyDescent="0.5">
      <c r="B166" s="17"/>
      <c r="C166" s="18" t="s">
        <v>313</v>
      </c>
      <c r="D166" s="19" t="s">
        <v>32</v>
      </c>
      <c r="E166" s="19" t="s">
        <v>314</v>
      </c>
      <c r="F166" s="20">
        <v>2000.26</v>
      </c>
      <c r="G166" s="21">
        <v>2000.26</v>
      </c>
    </row>
    <row r="167" spans="2:7" x14ac:dyDescent="0.5">
      <c r="B167" s="17"/>
      <c r="C167" s="18" t="s">
        <v>315</v>
      </c>
      <c r="D167" s="19" t="s">
        <v>32</v>
      </c>
      <c r="E167" s="19" t="s">
        <v>316</v>
      </c>
      <c r="F167" s="20">
        <v>4700</v>
      </c>
      <c r="G167" s="21">
        <v>4700</v>
      </c>
    </row>
    <row r="168" spans="2:7" x14ac:dyDescent="0.5">
      <c r="B168" s="17"/>
      <c r="C168" s="18" t="s">
        <v>317</v>
      </c>
      <c r="D168" s="19" t="s">
        <v>32</v>
      </c>
      <c r="E168" s="19" t="s">
        <v>318</v>
      </c>
      <c r="F168" s="20">
        <v>5000</v>
      </c>
      <c r="G168" s="21">
        <v>5000</v>
      </c>
    </row>
    <row r="169" spans="2:7" x14ac:dyDescent="0.5">
      <c r="B169" s="17"/>
      <c r="C169" s="18" t="s">
        <v>319</v>
      </c>
      <c r="D169" s="19" t="s">
        <v>32</v>
      </c>
      <c r="E169" s="19" t="s">
        <v>320</v>
      </c>
      <c r="F169" s="20">
        <v>5127.22</v>
      </c>
      <c r="G169" s="21">
        <v>5127.22</v>
      </c>
    </row>
    <row r="170" spans="2:7" x14ac:dyDescent="0.5">
      <c r="B170" s="17"/>
      <c r="C170" s="18" t="s">
        <v>321</v>
      </c>
      <c r="D170" s="19" t="s">
        <v>32</v>
      </c>
      <c r="E170" s="19" t="s">
        <v>322</v>
      </c>
      <c r="F170" s="20">
        <v>59853.05</v>
      </c>
      <c r="G170" s="21">
        <v>59853.05</v>
      </c>
    </row>
    <row r="171" spans="2:7" x14ac:dyDescent="0.5">
      <c r="B171" s="17"/>
      <c r="C171" s="18" t="s">
        <v>323</v>
      </c>
      <c r="D171" s="19" t="s">
        <v>32</v>
      </c>
      <c r="E171" s="19" t="s">
        <v>324</v>
      </c>
      <c r="F171" s="20">
        <v>7803.11</v>
      </c>
      <c r="G171" s="21">
        <v>7803.11</v>
      </c>
    </row>
    <row r="172" spans="2:7" x14ac:dyDescent="0.5">
      <c r="B172" s="17"/>
      <c r="C172" s="18" t="s">
        <v>325</v>
      </c>
      <c r="D172" s="19" t="s">
        <v>32</v>
      </c>
      <c r="E172" s="19" t="s">
        <v>326</v>
      </c>
      <c r="F172" s="20">
        <v>730</v>
      </c>
      <c r="G172" s="21">
        <v>730</v>
      </c>
    </row>
    <row r="173" spans="2:7" x14ac:dyDescent="0.5">
      <c r="B173" s="17"/>
      <c r="C173" s="18" t="s">
        <v>327</v>
      </c>
      <c r="D173" s="19" t="s">
        <v>32</v>
      </c>
      <c r="E173" s="19" t="s">
        <v>328</v>
      </c>
      <c r="F173" s="20">
        <v>39344</v>
      </c>
      <c r="G173" s="21">
        <v>39344</v>
      </c>
    </row>
    <row r="174" spans="2:7" x14ac:dyDescent="0.5">
      <c r="B174" s="17"/>
      <c r="C174" s="18" t="s">
        <v>329</v>
      </c>
      <c r="D174" s="19" t="s">
        <v>32</v>
      </c>
      <c r="E174" s="19" t="s">
        <v>330</v>
      </c>
      <c r="F174" s="20">
        <v>19074</v>
      </c>
      <c r="G174" s="21">
        <v>19074</v>
      </c>
    </row>
    <row r="175" spans="2:7" x14ac:dyDescent="0.5">
      <c r="B175" s="17"/>
      <c r="C175" s="18" t="s">
        <v>331</v>
      </c>
      <c r="D175" s="19" t="s">
        <v>32</v>
      </c>
      <c r="E175" s="19" t="s">
        <v>332</v>
      </c>
      <c r="F175" s="20">
        <v>27264</v>
      </c>
      <c r="G175" s="21">
        <v>27264</v>
      </c>
    </row>
    <row r="176" spans="2:7" x14ac:dyDescent="0.5">
      <c r="B176" s="17"/>
      <c r="C176" s="18"/>
      <c r="D176" s="19"/>
      <c r="E176" s="19"/>
      <c r="F176" s="20"/>
      <c r="G176" s="21"/>
    </row>
    <row r="177" spans="2:7" x14ac:dyDescent="0.5">
      <c r="B177" s="17" t="s">
        <v>4</v>
      </c>
      <c r="C177" s="18" t="s">
        <v>5</v>
      </c>
      <c r="D177" s="19"/>
      <c r="E177" s="19"/>
      <c r="F177" s="20"/>
      <c r="G177" s="21"/>
    </row>
    <row r="178" spans="2:7" x14ac:dyDescent="0.5">
      <c r="B178" s="17"/>
      <c r="C178" s="18" t="s">
        <v>6</v>
      </c>
      <c r="D178" s="19"/>
      <c r="E178" s="19"/>
      <c r="F178" s="20"/>
      <c r="G178" s="21"/>
    </row>
    <row r="179" spans="2:7" x14ac:dyDescent="0.5">
      <c r="B179" s="17"/>
      <c r="C179" s="18"/>
      <c r="D179" s="6"/>
      <c r="E179" s="6"/>
      <c r="F179" s="7"/>
      <c r="G179" s="8"/>
    </row>
    <row r="180" spans="2:7" x14ac:dyDescent="0.5">
      <c r="B180" s="12" t="s">
        <v>7</v>
      </c>
      <c r="C180" s="13"/>
      <c r="D180" s="14"/>
      <c r="E180" s="14"/>
      <c r="F180" s="15">
        <f>SUM(F182:F185)</f>
        <v>0</v>
      </c>
      <c r="G180" s="16">
        <f>SUM(G182:G185)</f>
        <v>0</v>
      </c>
    </row>
    <row r="181" spans="2:7" x14ac:dyDescent="0.5">
      <c r="B181" s="17"/>
      <c r="C181" s="18"/>
      <c r="D181" s="6"/>
      <c r="E181" s="6"/>
      <c r="F181" s="7"/>
      <c r="G181" s="8"/>
    </row>
    <row r="182" spans="2:7" x14ac:dyDescent="0.5">
      <c r="B182" s="17"/>
      <c r="C182" s="18" t="s">
        <v>8</v>
      </c>
      <c r="D182" s="19"/>
      <c r="E182" s="19"/>
      <c r="F182" s="20"/>
      <c r="G182" s="21"/>
    </row>
    <row r="183" spans="2:7" x14ac:dyDescent="0.5">
      <c r="B183" s="17"/>
      <c r="C183" s="18" t="s">
        <v>9</v>
      </c>
      <c r="D183" s="19"/>
      <c r="E183" s="19"/>
      <c r="F183" s="20"/>
      <c r="G183" s="21"/>
    </row>
    <row r="184" spans="2:7" x14ac:dyDescent="0.5">
      <c r="B184" s="17"/>
      <c r="C184" s="18" t="s">
        <v>5</v>
      </c>
      <c r="D184" s="19"/>
      <c r="E184" s="19"/>
      <c r="F184" s="20"/>
      <c r="G184" s="21"/>
    </row>
    <row r="185" spans="2:7" x14ac:dyDescent="0.5">
      <c r="B185" s="17"/>
      <c r="C185" s="18" t="s">
        <v>6</v>
      </c>
      <c r="D185" s="19"/>
      <c r="E185" s="19"/>
      <c r="F185" s="20"/>
      <c r="G185" s="21"/>
    </row>
    <row r="186" spans="2:7" x14ac:dyDescent="0.5">
      <c r="B186" s="17"/>
      <c r="C186" s="18"/>
      <c r="D186" s="6"/>
      <c r="E186" s="6"/>
      <c r="F186" s="7"/>
      <c r="G186" s="8"/>
    </row>
    <row r="187" spans="2:7" x14ac:dyDescent="0.5">
      <c r="B187" s="9"/>
      <c r="C187" s="13" t="s">
        <v>19</v>
      </c>
      <c r="D187" s="6"/>
      <c r="E187" s="6"/>
      <c r="F187" s="15">
        <f>F15+F180</f>
        <v>37035542.919999987</v>
      </c>
      <c r="G187" s="16">
        <f>G15+G180</f>
        <v>36757210.959999986</v>
      </c>
    </row>
    <row r="188" spans="2:7" x14ac:dyDescent="0.5">
      <c r="B188" s="9"/>
      <c r="C188" s="10"/>
      <c r="D188" s="6"/>
      <c r="E188" s="6"/>
      <c r="F188" s="7"/>
      <c r="G188" s="8"/>
    </row>
    <row r="189" spans="2:7" x14ac:dyDescent="0.5">
      <c r="B189" s="17"/>
      <c r="C189" s="18"/>
      <c r="D189" s="6"/>
      <c r="E189" s="6"/>
      <c r="F189" s="7"/>
      <c r="G189" s="8"/>
    </row>
    <row r="190" spans="2:7" x14ac:dyDescent="0.5">
      <c r="B190" s="22" t="s">
        <v>10</v>
      </c>
      <c r="C190" s="23"/>
      <c r="D190" s="6"/>
      <c r="E190" s="6"/>
      <c r="F190" s="7"/>
      <c r="G190" s="8"/>
    </row>
    <row r="191" spans="2:7" x14ac:dyDescent="0.5">
      <c r="B191" s="9"/>
      <c r="C191" s="10"/>
      <c r="D191" s="6"/>
      <c r="E191" s="6"/>
      <c r="F191" s="7"/>
      <c r="G191" s="8"/>
    </row>
    <row r="192" spans="2:7" x14ac:dyDescent="0.5">
      <c r="B192" s="56" t="s">
        <v>2</v>
      </c>
      <c r="C192" s="57"/>
      <c r="D192" s="14"/>
      <c r="E192" s="14"/>
      <c r="F192" s="15">
        <f>SUM(F193:F198)</f>
        <v>0</v>
      </c>
      <c r="G192" s="16">
        <f>SUM(G193:G198)</f>
        <v>0</v>
      </c>
    </row>
    <row r="193" spans="2:7" x14ac:dyDescent="0.5">
      <c r="B193" s="17"/>
      <c r="C193" s="18" t="s">
        <v>3</v>
      </c>
      <c r="D193" s="19"/>
      <c r="E193" s="19"/>
      <c r="F193" s="20"/>
      <c r="G193" s="21"/>
    </row>
    <row r="194" spans="2:7" x14ac:dyDescent="0.5">
      <c r="B194" s="17"/>
      <c r="C194" s="18"/>
      <c r="D194" s="19"/>
      <c r="E194" s="19"/>
      <c r="F194" s="20"/>
      <c r="G194" s="21"/>
    </row>
    <row r="195" spans="2:7" x14ac:dyDescent="0.5">
      <c r="B195" s="17"/>
      <c r="C195" s="18"/>
      <c r="D195" s="19"/>
      <c r="E195" s="19"/>
      <c r="F195" s="20"/>
      <c r="G195" s="21"/>
    </row>
    <row r="196" spans="2:7" x14ac:dyDescent="0.5">
      <c r="B196" s="17"/>
      <c r="C196" s="18"/>
      <c r="D196" s="19"/>
      <c r="E196" s="19"/>
      <c r="F196" s="20"/>
      <c r="G196" s="21"/>
    </row>
    <row r="197" spans="2:7" x14ac:dyDescent="0.5">
      <c r="B197" s="24"/>
      <c r="C197" s="18" t="s">
        <v>5</v>
      </c>
      <c r="D197" s="19"/>
      <c r="E197" s="19"/>
      <c r="F197" s="20"/>
      <c r="G197" s="21"/>
    </row>
    <row r="198" spans="2:7" x14ac:dyDescent="0.5">
      <c r="B198" s="17"/>
      <c r="C198" s="18" t="s">
        <v>6</v>
      </c>
      <c r="D198" s="19"/>
      <c r="E198" s="19"/>
      <c r="F198" s="20"/>
      <c r="G198" s="21"/>
    </row>
    <row r="199" spans="2:7" x14ac:dyDescent="0.5">
      <c r="B199" s="17"/>
      <c r="C199" s="18"/>
      <c r="D199" s="6"/>
      <c r="E199" s="6"/>
      <c r="F199" s="7"/>
      <c r="G199" s="8"/>
    </row>
    <row r="200" spans="2:7" x14ac:dyDescent="0.5">
      <c r="B200" s="56" t="s">
        <v>7</v>
      </c>
      <c r="C200" s="57"/>
      <c r="D200" s="14"/>
      <c r="E200" s="14"/>
      <c r="F200" s="15">
        <f>SUM(F201:F204)</f>
        <v>0</v>
      </c>
      <c r="G200" s="16">
        <f>SUM(G201:G204)</f>
        <v>0</v>
      </c>
    </row>
    <row r="201" spans="2:7" x14ac:dyDescent="0.5">
      <c r="B201" s="17"/>
      <c r="C201" s="18" t="s">
        <v>8</v>
      </c>
      <c r="D201" s="19"/>
      <c r="E201" s="19"/>
      <c r="F201" s="20"/>
      <c r="G201" s="21"/>
    </row>
    <row r="202" spans="2:7" x14ac:dyDescent="0.5">
      <c r="B202" s="17"/>
      <c r="C202" s="18" t="s">
        <v>9</v>
      </c>
      <c r="D202" s="19"/>
      <c r="E202" s="19"/>
      <c r="F202" s="20"/>
      <c r="G202" s="21"/>
    </row>
    <row r="203" spans="2:7" x14ac:dyDescent="0.5">
      <c r="B203" s="17"/>
      <c r="C203" s="18" t="s">
        <v>5</v>
      </c>
      <c r="D203" s="19"/>
      <c r="E203" s="19"/>
      <c r="F203" s="20"/>
      <c r="G203" s="21"/>
    </row>
    <row r="204" spans="2:7" x14ac:dyDescent="0.5">
      <c r="B204" s="17"/>
      <c r="C204" s="18" t="s">
        <v>6</v>
      </c>
      <c r="D204" s="19"/>
      <c r="E204" s="19"/>
      <c r="F204" s="20"/>
      <c r="G204" s="21"/>
    </row>
    <row r="205" spans="2:7" x14ac:dyDescent="0.5">
      <c r="B205" s="17"/>
      <c r="C205" s="18"/>
      <c r="D205" s="6"/>
      <c r="E205" s="6"/>
      <c r="F205" s="7"/>
      <c r="G205" s="8"/>
    </row>
    <row r="206" spans="2:7" x14ac:dyDescent="0.5">
      <c r="B206" s="22"/>
      <c r="C206" s="25" t="s">
        <v>18</v>
      </c>
      <c r="D206" s="6"/>
      <c r="E206" s="6"/>
      <c r="F206" s="15">
        <f>F192+F200</f>
        <v>0</v>
      </c>
      <c r="G206" s="16">
        <f>G192+G200</f>
        <v>0</v>
      </c>
    </row>
    <row r="207" spans="2:7" x14ac:dyDescent="0.5">
      <c r="B207" s="9"/>
      <c r="C207" s="10"/>
      <c r="D207" s="6"/>
      <c r="E207" s="6"/>
      <c r="F207" s="7"/>
      <c r="G207" s="8"/>
    </row>
    <row r="208" spans="2:7" x14ac:dyDescent="0.5">
      <c r="B208" s="9"/>
      <c r="C208" s="10"/>
      <c r="D208" s="6"/>
      <c r="E208" s="6"/>
      <c r="F208" s="7"/>
      <c r="G208" s="8"/>
    </row>
    <row r="209" spans="2:7" x14ac:dyDescent="0.5">
      <c r="B209" s="12" t="s">
        <v>11</v>
      </c>
      <c r="C209" s="26"/>
      <c r="D209" s="14"/>
      <c r="E209" s="14"/>
      <c r="F209" s="15">
        <f>SUM(F210:F215)</f>
        <v>0</v>
      </c>
      <c r="G209" s="16">
        <f>SUM(G210:G215)</f>
        <v>0</v>
      </c>
    </row>
    <row r="210" spans="2:7" x14ac:dyDescent="0.5">
      <c r="B210" s="17"/>
      <c r="C210" s="31"/>
      <c r="D210" s="19"/>
      <c r="E210" s="19"/>
      <c r="F210" s="32"/>
      <c r="G210" s="33"/>
    </row>
    <row r="211" spans="2:7" x14ac:dyDescent="0.5">
      <c r="B211" s="17"/>
      <c r="C211" s="31"/>
      <c r="D211" s="19"/>
      <c r="E211" s="19"/>
      <c r="F211" s="32"/>
      <c r="G211" s="33"/>
    </row>
    <row r="212" spans="2:7" x14ac:dyDescent="0.5">
      <c r="B212" s="17"/>
      <c r="C212" s="31"/>
      <c r="D212" s="19"/>
      <c r="E212" s="19"/>
      <c r="F212" s="32"/>
      <c r="G212" s="33"/>
    </row>
    <row r="213" spans="2:7" x14ac:dyDescent="0.5">
      <c r="B213" s="17"/>
      <c r="C213" s="31"/>
      <c r="D213" s="19"/>
      <c r="E213" s="19"/>
      <c r="F213" s="32"/>
      <c r="G213" s="33"/>
    </row>
    <row r="214" spans="2:7" x14ac:dyDescent="0.5">
      <c r="B214" s="17"/>
      <c r="C214" s="31"/>
      <c r="D214" s="19"/>
      <c r="E214" s="19"/>
      <c r="F214" s="32"/>
      <c r="G214" s="33"/>
    </row>
    <row r="215" spans="2:7" x14ac:dyDescent="0.5">
      <c r="B215" s="11"/>
      <c r="C215" s="34"/>
      <c r="D215" s="19"/>
      <c r="E215" s="19"/>
      <c r="F215" s="32"/>
      <c r="G215" s="33"/>
    </row>
    <row r="216" spans="2:7" x14ac:dyDescent="0.5">
      <c r="B216" s="17"/>
      <c r="C216" s="18"/>
      <c r="D216" s="6"/>
      <c r="E216" s="6"/>
      <c r="F216" s="7"/>
      <c r="G216" s="8"/>
    </row>
    <row r="217" spans="2:7" x14ac:dyDescent="0.5">
      <c r="B217" s="39" t="s">
        <v>20</v>
      </c>
      <c r="C217" s="40"/>
      <c r="D217" s="14"/>
      <c r="E217" s="14"/>
      <c r="F217" s="15">
        <f>F187+F206+F209</f>
        <v>37035542.919999987</v>
      </c>
      <c r="G217" s="16">
        <f>G187+G206+G209</f>
        <v>36757210.959999986</v>
      </c>
    </row>
    <row r="218" spans="2:7" ht="14.7" thickBot="1" x14ac:dyDescent="0.55000000000000004">
      <c r="B218" s="27"/>
      <c r="C218" s="28"/>
      <c r="D218" s="29"/>
      <c r="E218" s="29"/>
      <c r="F218" s="29"/>
      <c r="G218" s="30"/>
    </row>
    <row r="219" spans="2:7" ht="14.7" thickTop="1" x14ac:dyDescent="0.5"/>
    <row r="220" spans="2:7" x14ac:dyDescent="0.5">
      <c r="B220" t="s">
        <v>21</v>
      </c>
    </row>
    <row r="226" spans="2:6" x14ac:dyDescent="0.5">
      <c r="B226" t="s">
        <v>26</v>
      </c>
      <c r="F226" t="s">
        <v>26</v>
      </c>
    </row>
    <row r="227" spans="2:6" x14ac:dyDescent="0.5">
      <c r="B227" t="s">
        <v>27</v>
      </c>
      <c r="F227" t="s">
        <v>28</v>
      </c>
    </row>
    <row r="228" spans="2:6" x14ac:dyDescent="0.5">
      <c r="B228" t="s">
        <v>29</v>
      </c>
      <c r="F228" t="s">
        <v>30</v>
      </c>
    </row>
  </sheetData>
  <mergeCells count="12">
    <mergeCell ref="B217:C217"/>
    <mergeCell ref="B2:G2"/>
    <mergeCell ref="B7:C8"/>
    <mergeCell ref="D7:D8"/>
    <mergeCell ref="E7:E8"/>
    <mergeCell ref="F7:F8"/>
    <mergeCell ref="G7:G8"/>
    <mergeCell ref="B11:C11"/>
    <mergeCell ref="B192:C192"/>
    <mergeCell ref="B200:C200"/>
    <mergeCell ref="B3:G3"/>
    <mergeCell ref="B4:G4"/>
  </mergeCells>
  <pageMargins left="0.31496062992125984" right="0.31496062992125984" top="0.55118110236220474" bottom="0.35433070866141736" header="0.31496062992125984" footer="0.31496062992125984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Max</cp:lastModifiedBy>
  <cp:lastPrinted>2024-03-06T00:22:56Z</cp:lastPrinted>
  <dcterms:created xsi:type="dcterms:W3CDTF">2018-03-07T05:27:47Z</dcterms:created>
  <dcterms:modified xsi:type="dcterms:W3CDTF">2024-03-06T00:23:40Z</dcterms:modified>
</cp:coreProperties>
</file>