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6108d4b4ada62f73/Escritorio/"/>
    </mc:Choice>
  </mc:AlternateContent>
  <xr:revisionPtr revIDLastSave="25" documentId="11_480E928AF02AF78ADF219FFFD777ACF89AB37B88" xr6:coauthVersionLast="47" xr6:coauthVersionMax="47" xr10:uidLastSave="{929EC16E-AD3B-4FF7-97D4-86F5BF568BA8}"/>
  <bookViews>
    <workbookView xWindow="-108" yWindow="-108" windowWidth="23256" windowHeight="12456" xr2:uid="{00000000-000D-0000-FFFF-FFFF00000000}"/>
  </bookViews>
  <sheets>
    <sheet name="IOPE2022" sheetId="2" r:id="rId1"/>
  </sheets>
  <externalReferences>
    <externalReference r:id="rId2"/>
    <externalReference r:id="rId3"/>
  </externalReferences>
  <definedNames>
    <definedName name="_Fill" hidden="1">#REF!</definedName>
    <definedName name="_Key1" hidden="1">[1]A!#REF!</definedName>
    <definedName name="_Order1" hidden="1">0</definedName>
    <definedName name="_Order2" hidden="1">255</definedName>
    <definedName name="CUADRO" hidden="1">[2]POBLACION!$A$17:$A$146</definedName>
    <definedName name="Endeudamiento" localSheetId="0" hidden="1">{"'Hoja1'!$C$7:$D$8","'Hoja1'!$C$7:$D$8"}</definedName>
    <definedName name="Endeudamiento" hidden="1">{"'Hoja1'!$C$7:$D$8","'Hoja1'!$C$7:$D$8"}</definedName>
    <definedName name="HTML_CodePage" hidden="1">1252</definedName>
    <definedName name="HTML_Control" localSheetId="0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[1]A!#REF!</definedName>
    <definedName name="otro" localSheetId="0" hidden="1">{"'Hoja1'!$C$7:$D$8","'Hoja1'!$C$7:$D$8"}</definedName>
    <definedName name="otro" hidden="1">{"'Hoja1'!$C$7:$D$8","'Hoja1'!$C$7:$D$8"}</definedName>
    <definedName name="tonod" localSheetId="0" hidden="1">{"'Hoja1'!$C$7:$D$8","'Hoja1'!$C$7:$D$8"}</definedName>
    <definedName name="tonod" hidden="1">{"'Hoja1'!$C$7:$D$8","'Hoja1'!$C$7:$D$8"}</definedName>
    <definedName name="ya" localSheetId="0" hidden="1">{"'Hoja1'!$C$7:$D$8","'Hoja1'!$C$7:$D$8"}</definedName>
    <definedName name="ya" hidden="1">{"'Hoja1'!$C$7:$D$8","'Hoja1'!$C$7:$D$8"}</definedName>
    <definedName name="yo" localSheetId="0" hidden="1">{"'Hoja1'!$C$7:$D$8","'Hoja1'!$C$7:$D$8"}</definedName>
    <definedName name="yo" hidden="1">{"'Hoja1'!$C$7:$D$8","'Hoja1'!$C$7:$D$8"}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3" i="2" l="1"/>
  <c r="U29" i="2"/>
  <c r="U28" i="2"/>
  <c r="U53" i="2" l="1"/>
  <c r="U52" i="2"/>
  <c r="U38" i="2"/>
  <c r="U37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30" i="2"/>
  <c r="U31" i="2"/>
  <c r="U32" i="2"/>
  <c r="U33" i="2"/>
  <c r="U34" i="2"/>
  <c r="U35" i="2"/>
  <c r="U36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4" i="2"/>
  <c r="U55" i="2"/>
  <c r="U57" i="2"/>
  <c r="U58" i="2"/>
  <c r="U59" i="2"/>
  <c r="U60" i="2"/>
  <c r="U61" i="2"/>
  <c r="U62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10" i="2"/>
</calcChain>
</file>

<file path=xl/sharedStrings.xml><?xml version="1.0" encoding="utf-8"?>
<sst xmlns="http://schemas.openxmlformats.org/spreadsheetml/2006/main" count="902" uniqueCount="145">
  <si>
    <t>“Bajo protesta de decir verdad declaramos que los formatos y su información complementaria, así como sus notas, son razonablemente correctos y son responsabilidad del emisor”.</t>
  </si>
  <si>
    <t>Cuenta Pública 2022
Informe de Obras Programadas y Ejecutadas
 (Cifras en Pesos)</t>
  </si>
  <si>
    <t xml:space="preserve">Nombre de la Entidad Municipal: </t>
  </si>
  <si>
    <t>Finalidad</t>
  </si>
  <si>
    <t>Función</t>
  </si>
  <si>
    <t>Subfunción</t>
  </si>
  <si>
    <t>Programa</t>
  </si>
  <si>
    <t>Subprograma</t>
  </si>
  <si>
    <t>Proyecto</t>
  </si>
  <si>
    <t>Fuente de financiamiento</t>
  </si>
  <si>
    <t>Nombre de la obra</t>
  </si>
  <si>
    <t>Ubicación</t>
  </si>
  <si>
    <t>Población Beneficiada</t>
  </si>
  <si>
    <t>Tipo de Ejecución</t>
  </si>
  <si>
    <t>Tipo de Adjudicación</t>
  </si>
  <si>
    <t>Presupuesto Anual autorizado</t>
  </si>
  <si>
    <t>Ampliación</t>
  </si>
  <si>
    <t>Reducción</t>
  </si>
  <si>
    <t>Presupuesto anual modificado</t>
  </si>
  <si>
    <t>Presupuesto ejercido</t>
  </si>
  <si>
    <t>Monto por ejercer</t>
  </si>
  <si>
    <t>Avance físico de la obra (porcentaje)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</si>
  <si>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</si>
  <si>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</si>
  <si>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</si>
  <si>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</si>
  <si>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</si>
  <si>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</si>
  <si>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</si>
  <si>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</si>
  <si>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</si>
  <si>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</si>
  <si>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</si>
  <si>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</si>
  <si>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</si>
  <si>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</si>
  <si>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(1)  TLATLAYA 105</t>
  </si>
  <si>
    <t>03</t>
  </si>
  <si>
    <t>05</t>
  </si>
  <si>
    <t>01</t>
  </si>
  <si>
    <t>02</t>
  </si>
  <si>
    <t>MANTENIMIENTO DE CAMINOS RURALES</t>
  </si>
  <si>
    <t>LAS ESMERALDAS</t>
  </si>
  <si>
    <t>ADMINISTRACIÓN DIRECTA</t>
  </si>
  <si>
    <t xml:space="preserve">ADMINISTRACIÓN </t>
  </si>
  <si>
    <t>11</t>
  </si>
  <si>
    <t>06</t>
  </si>
  <si>
    <t>CONSTRUCCION DE CISTERNAS</t>
  </si>
  <si>
    <t>CONSTRUCCION DE CALENTADORES SOLARES</t>
  </si>
  <si>
    <t>REHABILITACION DE MUROS FIRMES</t>
  </si>
  <si>
    <t>CONSTRUCCION DE CANCHA DEPORTIVA EN ESCUELA</t>
  </si>
  <si>
    <t>MANTENIMIENTO DE CAMINOS SACACOSECHAS</t>
  </si>
  <si>
    <t>MANTENIMIENTO DE CAMINOS RURAL</t>
  </si>
  <si>
    <t>CONSTRUCCIÓN DE CENTRO DE SALUD</t>
  </si>
  <si>
    <t>CONSTRUCCÓN DE DEPOSITO DE AGUA</t>
  </si>
  <si>
    <t>CONSTRUCCIÓN DE MUROS DE CONTENCION</t>
  </si>
  <si>
    <t>CONSTRUCCIÓN DE POZO PROFUNDO DE AGUA POTABLE EN HOSPITAL</t>
  </si>
  <si>
    <t>CONSTRUCCIÓN DE PAVIMENTO CON CONCRETO HIDRAULICO CAMINO A LA PREPARATORIA</t>
  </si>
  <si>
    <t>CONSTRUCCIÓN  DE TECHADO EN AREA DE IMPARTICIÓN DE EDUCACIÓN FISICA ESCUELA PRIMARIA</t>
  </si>
  <si>
    <t>CONSTRUCCIÓN DE CONCRETO HIDRAULICO</t>
  </si>
  <si>
    <t>CONSTRUCCIÓN DE PAVIMENTACIÓN CON CONCRETO HIDRAULICO</t>
  </si>
  <si>
    <t>COSTRUCCIÓN DE CAMINOS SACACOSECHAS</t>
  </si>
  <si>
    <t>CONSTRUCCIÓN DE TECHADO EN AREA DE IMPARTICIÓN DE EDUCACIÓN FISICA EN ESCUELA SECUNDARIA PONCIO ARRIAGA</t>
  </si>
  <si>
    <t>CONSTRUCCIÓN DE PISOS FIRMES</t>
  </si>
  <si>
    <t>CONSTRUCCIÓN DE MURO DE CONTENCION</t>
  </si>
  <si>
    <t>EL ZOPILOTE</t>
  </si>
  <si>
    <t>VARIAS LOCALIDADES</t>
  </si>
  <si>
    <t>SANTA ANA ZICATECOYAN</t>
  </si>
  <si>
    <t>SANTA CRUZ</t>
  </si>
  <si>
    <t>EL TOROAL</t>
  </si>
  <si>
    <t>LIMON TERRERO</t>
  </si>
  <si>
    <t>SANTA MARIA</t>
  </si>
  <si>
    <t>PALMA TORCIDA</t>
  </si>
  <si>
    <t>EL REVELADO</t>
  </si>
  <si>
    <t>EL SAUZ</t>
  </si>
  <si>
    <t>LAS JUNTAS DEL AZUCHIL</t>
  </si>
  <si>
    <t>PALOS VERDES</t>
  </si>
  <si>
    <t>LOS HORNOS</t>
  </si>
  <si>
    <t>LA LAGUNILLA</t>
  </si>
  <si>
    <t>TLATLAYA</t>
  </si>
  <si>
    <t>SAN JUAN CORRAL</t>
  </si>
  <si>
    <t>SALITRE OJO DE AGUA</t>
  </si>
  <si>
    <t>PEÑA DEL ORGANO</t>
  </si>
  <si>
    <t>MOCTEZUMA</t>
  </si>
  <si>
    <t>LA PAROTA MOCTEZUMA</t>
  </si>
  <si>
    <t>NUEVO COPALTEPEC</t>
  </si>
  <si>
    <t>RINCON GRANDE</t>
  </si>
  <si>
    <t>AMACUATITLA</t>
  </si>
  <si>
    <t>EL CASCALOTE</t>
  </si>
  <si>
    <t>TLACOCUSPAN</t>
  </si>
  <si>
    <t>RINCON DEL AGUACATE</t>
  </si>
  <si>
    <t>EL LIMO</t>
  </si>
  <si>
    <t>EL COYOL</t>
  </si>
  <si>
    <t>LA SARNA</t>
  </si>
  <si>
    <t>CASCALOTE</t>
  </si>
  <si>
    <t>ADMINISTRACIÓN</t>
  </si>
  <si>
    <t>ADJUDICACIÓN DIRECTA</t>
  </si>
  <si>
    <t>04</t>
  </si>
  <si>
    <t>ILUMINACIÓN MUNICIPAL EN VARIAS LOCALIDADES</t>
  </si>
  <si>
    <t>CONSTRUCCION DE MODULO DE SEGURIDAD EN EL ARENAL</t>
  </si>
  <si>
    <t>CONSTRUCCIÓN DE CENTRO DE DESASTRES PARA PROTECCIÓN CIVIL EL REVELADO</t>
  </si>
  <si>
    <t>CONSTRUCCIÓN DE CENTRO DE DESASTRES PARA PROTECCIÓN CIVILPIE DEL CERRO PALMAR GRANDE</t>
  </si>
  <si>
    <t>AMPLIACIÓN DE AUDITORIO COMUNAL EN RIO TOPILAR</t>
  </si>
  <si>
    <t>REHABILITACIÓN  DE PALACIO EN LA CABECERA MUNICIPAL TLATLAYA</t>
  </si>
  <si>
    <t>CONSTRUCCIÓN DE CONCRETO HIDRAULICO EN  CALLE SIN NOMBRE DEL KM 0+000 AL KM 0+180 EN TLATLAYA</t>
  </si>
  <si>
    <t>CONSTRUCCIÓN DE CONCRETO HIDRAULICO EN  CALLE SIN NOMBRE  DEL KM 0+100 AL KM 0+330 EN SAN PEDRO LIMON</t>
  </si>
  <si>
    <t>CONSTRUCCIÓN DE CONCRETO HIDRAULICO EN  CALE AL CENTRO DE SALUD DEL KM 0+000 AL KM 0+170 EN SAN PEDRO  LIMON</t>
  </si>
  <si>
    <t>CONSTRUCCIÓN DE CONCRETO HIDRAULICO EN  CAMINO A PUERTO SECO DEL KM 0+000 AL KM 0+250 EN EL GAVILAN</t>
  </si>
  <si>
    <t>CONSTRUCCIÓN DE CONCRETO HIDRAULICO EN  CAMINO A LA RAYUELA DE KM 0+000 AL KM 0+250 EN EL SAUZ</t>
  </si>
  <si>
    <t>CONSTRUCCIÓN DE CONCRETO HIDRAULICO EN  CAMINO A CIRIAN GRANDE DEL KM 0+000 AL KM 0+410 EN CUADRILLA NUEVA</t>
  </si>
  <si>
    <t>REHABILITACION DE AUDITORIO MUNICIPAL EN TLATLAYA</t>
  </si>
  <si>
    <t>CONSTRUCCIÓN DE BARDA PERIMETRAL EN PANTEON DE SAN ANTONIO DEL ROSARIO</t>
  </si>
  <si>
    <t>SAN PEDRO LIMON</t>
  </si>
  <si>
    <t>EL GAVILAN</t>
  </si>
  <si>
    <t>CUADRILLA NUEVA</t>
  </si>
  <si>
    <t>SAN ANTONIO DEL ROSARIO</t>
  </si>
  <si>
    <t>EL ARENAL</t>
  </si>
  <si>
    <t>PI E DEL CERRO PALMAR GRANDE</t>
  </si>
  <si>
    <t>RIO TOPILAR</t>
  </si>
  <si>
    <t>CONTRATO</t>
  </si>
  <si>
    <t>INVITACIÓN RESTRINGIDA</t>
  </si>
  <si>
    <t>MEJORAMIENTO DE CAMINOS RURALES</t>
  </si>
  <si>
    <t xml:space="preserve">CONSTRUCCIÓN DE VELARÍA EN PLAZA PRINCIPAL </t>
  </si>
  <si>
    <t xml:space="preserve">CONSTRUCCIÓN DE CONCRETO HIDRÁULICO EN CAMINO PRINCIPAL A SANTA MARÍA </t>
  </si>
  <si>
    <t xml:space="preserve">CONSTRUCCIÓN DE ACCESO PRINCIPAL EN PANTEÓN </t>
  </si>
  <si>
    <t xml:space="preserve">CONSTRUCCIÓN DE OBRA EXTERIOR EN EL CENTRO DE SALUD  </t>
  </si>
  <si>
    <t xml:space="preserve">REHABILITACIÓN DE CAMINOS RURALES  </t>
  </si>
  <si>
    <t xml:space="preserve">REHABILITACIÓN DE BAÑOS EN AUDITORIO MUNICIPAL </t>
  </si>
  <si>
    <t>CHARCO DEL LAGARTO</t>
  </si>
  <si>
    <t>CERRO DEL MORADO</t>
  </si>
  <si>
    <t>TERRONCILLOS</t>
  </si>
  <si>
    <t>VUELTA DEL RIO</t>
  </si>
  <si>
    <t>REGION SANTA MARIA</t>
  </si>
  <si>
    <t>CUADRILLA DE FLORES</t>
  </si>
  <si>
    <t>REHABILITACIÓN DE 298 METROS LINEALES DE DRENAJE SANITARIO EN LA LOCALIDAD DE SAN PEDRO LIMON MUNICIPIO DE TLATLAYA</t>
  </si>
  <si>
    <t>COATEPEC</t>
  </si>
  <si>
    <t>REHABILITACIÓN DE PLAZA PRINCIPAL EN COATEPEC</t>
  </si>
  <si>
    <t>REHABILITACIÓN DE PLAZA PRINCIPAL EN SANTA CRUZ</t>
  </si>
  <si>
    <t>CONSTRUCCIÓN DE CONCRETO HIDRAULICO EN CAMINO HACIA EL TOROAL KM 0+000 AL KM  0+170 EN COLONIA BENITO JUAREZ</t>
  </si>
  <si>
    <t>COLONIA BENITO JUAREZ</t>
  </si>
  <si>
    <t>CONSTRUCCIÓN DE CONCRETO HIDRAULICO EN  CAMINO PRINCIPAL DEL KM 0+000 AL 0+750 EN CORRAL PAROTA</t>
  </si>
  <si>
    <t>CORRAL PAROTA</t>
  </si>
  <si>
    <t>REHABILITACION DE AUDITORIO COMUNAL EN EL NARANJO</t>
  </si>
  <si>
    <t>EL NARANJO</t>
  </si>
  <si>
    <t>Del  01  ENERO  al 31 DE DICIEMBRE de 2022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</si>
</sst>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10"/>
      <name val="Arial"/>
      <family val="2"/>
    </font>
    <font>
      <b/>
      <sz val="14"/>
      <name val="Lato"/>
      <family val="2"/>
    </font>
    <font>
      <b/>
      <sz val="10"/>
      <name val="Lato"/>
      <family val="2"/>
    </font>
    <font>
      <sz val="8"/>
      <name val="Lato"/>
      <family val="2"/>
    </font>
    <font>
      <b/>
      <sz val="5"/>
      <name val="Lato"/>
      <family val="2"/>
    </font>
    <font>
      <b/>
      <sz val="3"/>
      <name val="Lato"/>
      <family val="2"/>
    </font>
    <font>
      <sz val="9"/>
      <name val="Helvetica"/>
      <family val="2"/>
    </font>
    <font>
      <sz val="9"/>
      <color theme="1"/>
      <name val="Helvetic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thin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thin">
        <color auto="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B1B1B1"/>
      </right>
      <top/>
      <bottom style="double">
        <color auto="1"/>
      </bottom>
      <diagonal/>
    </border>
    <border>
      <left style="thin">
        <color rgb="FFB1B1B1"/>
      </left>
      <right style="thin">
        <color rgb="FFB1B1B1"/>
      </right>
      <top/>
      <bottom style="double">
        <color auto="1"/>
      </bottom>
      <diagonal/>
    </border>
    <border>
      <left style="thin">
        <color rgb="FFB1B1B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rgb="FFB1B1B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rgb="FFB1B1B1"/>
      </right>
      <top style="double">
        <color indexed="64"/>
      </top>
      <bottom/>
      <diagonal/>
    </border>
    <border>
      <left style="thin">
        <color rgb="FFB1B1B1"/>
      </left>
      <right style="thin">
        <color rgb="FFB1B1B1"/>
      </right>
      <top style="double">
        <color auto="1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B1B1B1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</cellStyleXfs>
  <cellXfs count="93">
    <xf numFmtId="0" fontId="0" fillId="0" borderId="0" xfId="0"/>
    <xf numFmtId="0" fontId="2" fillId="0" borderId="0" xfId="0" applyFont="1"/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/>
    </xf>
    <xf numFmtId="49" fontId="6" fillId="2" borderId="6" xfId="0" applyNumberFormat="1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right" vertical="top"/>
    </xf>
    <xf numFmtId="0" fontId="8" fillId="2" borderId="7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0" fontId="12" fillId="0" borderId="0" xfId="0" applyFont="1"/>
    <xf numFmtId="0" fontId="0" fillId="0" borderId="16" xfId="0" applyBorder="1"/>
    <xf numFmtId="49" fontId="14" fillId="0" borderId="17" xfId="0" applyNumberFormat="1" applyFont="1" applyBorder="1" applyAlignment="1">
      <alignment horizontal="center" vertical="center"/>
    </xf>
    <xf numFmtId="49" fontId="14" fillId="4" borderId="17" xfId="0" applyNumberFormat="1" applyFont="1" applyFill="1" applyBorder="1" applyAlignment="1">
      <alignment horizontal="center" vertical="center"/>
    </xf>
    <xf numFmtId="0" fontId="0" fillId="0" borderId="17" xfId="0" applyBorder="1"/>
    <xf numFmtId="3" fontId="16" fillId="4" borderId="17" xfId="3" applyNumberFormat="1" applyFont="1" applyFill="1" applyBorder="1" applyAlignment="1">
      <alignment vertical="center" wrapText="1"/>
    </xf>
    <xf numFmtId="44" fontId="17" fillId="0" borderId="17" xfId="0" applyNumberFormat="1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3" fontId="16" fillId="0" borderId="17" xfId="3" applyNumberFormat="1" applyFont="1" applyBorder="1" applyAlignment="1">
      <alignment vertical="center" wrapText="1"/>
    </xf>
    <xf numFmtId="0" fontId="16" fillId="0" borderId="17" xfId="3" applyFont="1" applyBorder="1" applyAlignment="1">
      <alignment vertical="center" wrapText="1"/>
    </xf>
    <xf numFmtId="44" fontId="18" fillId="4" borderId="17" xfId="0" applyNumberFormat="1" applyFont="1" applyFill="1" applyBorder="1" applyAlignment="1">
      <alignment vertical="center" wrapText="1"/>
    </xf>
    <xf numFmtId="44" fontId="18" fillId="0" borderId="17" xfId="0" applyNumberFormat="1" applyFont="1" applyBorder="1" applyAlignment="1">
      <alignment vertical="center" wrapText="1"/>
    </xf>
    <xf numFmtId="0" fontId="16" fillId="0" borderId="17" xfId="3" applyFont="1" applyBorder="1" applyAlignment="1">
      <alignment horizontal="justify" vertical="center" wrapText="1"/>
    </xf>
    <xf numFmtId="0" fontId="17" fillId="0" borderId="17" xfId="0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14" fillId="4" borderId="19" xfId="0" applyNumberFormat="1" applyFont="1" applyFill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14" xfId="0" applyBorder="1"/>
    <xf numFmtId="0" fontId="17" fillId="4" borderId="17" xfId="0" applyFont="1" applyFill="1" applyBorder="1" applyAlignment="1">
      <alignment vertical="center" wrapText="1"/>
    </xf>
    <xf numFmtId="0" fontId="19" fillId="0" borderId="17" xfId="0" applyFont="1" applyBorder="1"/>
    <xf numFmtId="0" fontId="16" fillId="4" borderId="17" xfId="3" applyFont="1" applyFill="1" applyBorder="1" applyAlignment="1">
      <alignment horizontal="justify" vertical="center" wrapText="1"/>
    </xf>
    <xf numFmtId="0" fontId="16" fillId="4" borderId="17" xfId="3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44" fontId="17" fillId="0" borderId="17" xfId="2" applyFont="1" applyBorder="1"/>
    <xf numFmtId="0" fontId="17" fillId="0" borderId="17" xfId="0" applyFont="1" applyBorder="1"/>
    <xf numFmtId="9" fontId="19" fillId="0" borderId="24" xfId="0" applyNumberFormat="1" applyFont="1" applyBorder="1"/>
    <xf numFmtId="0" fontId="0" fillId="0" borderId="9" xfId="0" applyBorder="1"/>
    <xf numFmtId="9" fontId="0" fillId="0" borderId="24" xfId="0" applyNumberFormat="1" applyBorder="1"/>
    <xf numFmtId="44" fontId="19" fillId="0" borderId="26" xfId="0" applyNumberFormat="1" applyFont="1" applyBorder="1"/>
    <xf numFmtId="44" fontId="19" fillId="0" borderId="17" xfId="0" applyNumberFormat="1" applyFont="1" applyBorder="1"/>
    <xf numFmtId="44" fontId="18" fillId="0" borderId="27" xfId="2" applyFont="1" applyBorder="1"/>
    <xf numFmtId="44" fontId="18" fillId="4" borderId="28" xfId="0" applyNumberFormat="1" applyFont="1" applyFill="1" applyBorder="1" applyAlignment="1">
      <alignment vertical="center" wrapText="1"/>
    </xf>
    <xf numFmtId="0" fontId="18" fillId="0" borderId="26" xfId="0" applyFont="1" applyBorder="1"/>
    <xf numFmtId="44" fontId="18" fillId="0" borderId="26" xfId="2" applyFont="1" applyBorder="1"/>
    <xf numFmtId="9" fontId="19" fillId="0" borderId="29" xfId="0" applyNumberFormat="1" applyFont="1" applyBorder="1"/>
    <xf numFmtId="9" fontId="19" fillId="0" borderId="25" xfId="0" applyNumberFormat="1" applyFont="1" applyBorder="1"/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wrapText="1"/>
    </xf>
    <xf numFmtId="44" fontId="4" fillId="2" borderId="2" xfId="1" applyFont="1" applyFill="1" applyBorder="1" applyAlignment="1">
      <alignment horizontal="center" wrapText="1"/>
    </xf>
    <xf numFmtId="44" fontId="4" fillId="2" borderId="3" xfId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4" fontId="19" fillId="0" borderId="17" xfId="0" applyNumberFormat="1" applyFont="1" applyFill="1" applyBorder="1"/>
    <xf numFmtId="44" fontId="18" fillId="0" borderId="17" xfId="0" applyNumberFormat="1" applyFont="1" applyFill="1" applyBorder="1" applyAlignment="1">
      <alignment vertical="center" wrapText="1"/>
    </xf>
    <xf numFmtId="0" fontId="19" fillId="0" borderId="17" xfId="0" applyFont="1" applyFill="1" applyBorder="1"/>
    <xf numFmtId="44" fontId="19" fillId="0" borderId="17" xfId="2" applyFont="1" applyFill="1" applyBorder="1"/>
    <xf numFmtId="44" fontId="19" fillId="0" borderId="17" xfId="2" applyFont="1" applyBorder="1"/>
    <xf numFmtId="0" fontId="1" fillId="0" borderId="17" xfId="0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16" fillId="0" borderId="17" xfId="0" applyFont="1" applyBorder="1" applyAlignment="1">
      <alignment vertical="center" wrapText="1"/>
    </xf>
    <xf numFmtId="44" fontId="3" fillId="0" borderId="17" xfId="0" applyNumberFormat="1" applyFont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4" fontId="3" fillId="0" borderId="17" xfId="4" applyNumberFormat="1" applyFill="1" applyBorder="1" applyAlignment="1">
      <alignment horizontal="center" vertical="center" wrapText="1"/>
    </xf>
    <xf numFmtId="0" fontId="3" fillId="0" borderId="17" xfId="3" applyFill="1" applyBorder="1" applyAlignment="1">
      <alignment horizontal="center" vertical="center"/>
    </xf>
    <xf numFmtId="44" fontId="0" fillId="0" borderId="0" xfId="0" applyNumberFormat="1"/>
    <xf numFmtId="9" fontId="19" fillId="0" borderId="24" xfId="0" applyNumberFormat="1" applyFont="1" applyFill="1" applyBorder="1"/>
    <xf numFmtId="44" fontId="17" fillId="0" borderId="17" xfId="0" applyNumberFormat="1" applyFont="1" applyFill="1" applyBorder="1" applyAlignment="1">
      <alignment vertical="center" wrapText="1"/>
    </xf>
  </cellXfs>
  <cellStyles count="5">
    <cellStyle name="Moneda" xfId="2" builtinId="4"/>
    <cellStyle name="Moneda 2" xfId="1" xr:uid="{00000000-0005-0000-0000-000000000000}"/>
    <cellStyle name="Normal" xfId="0" builtinId="0"/>
    <cellStyle name="Normal 2" xfId="3" xr:uid="{00B9BB06-E6E7-46F8-AB72-0C14A9272A7A}"/>
    <cellStyle name="Normal 2 2 2" xfId="4" xr:uid="{D491794B-E295-4613-B2D4-47267C35C854}"/>
  </cellStyles>
  <dxfs count="3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12" Type="http://schemas.microsoft.com/office/2017/10/relationships/person" Target="persons/person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1</xdr:row>
      <xdr:rowOff>42335</xdr:rowOff>
    </xdr:from>
    <xdr:to>
      <xdr:col>2</xdr:col>
      <xdr:colOff>221014</xdr:colOff>
      <xdr:row>1</xdr:row>
      <xdr:rowOff>628651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59DB315-DCE3-4D5C-8EF1-6DB290443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228602"/>
          <a:ext cx="781200" cy="586316"/>
        </a:xfrm>
        <a:prstGeom prst="rect">
          <a:avLst/>
        </a:prstGeom>
      </xdr:spPr>
    </xdr:pic>
    <xdr:clientData/>
  </xdr:twoCellAnchor>
  <xdr:twoCellAnchor>
    <xdr:from>
      <xdr:col>4</xdr:col>
      <xdr:colOff>86156</xdr:colOff>
      <xdr:row>90</xdr:row>
      <xdr:rowOff>38414</xdr:rowOff>
    </xdr:from>
    <xdr:to>
      <xdr:col>18</xdr:col>
      <xdr:colOff>204107</xdr:colOff>
      <xdr:row>92</xdr:row>
      <xdr:rowOff>40833</xdr:rowOff>
    </xdr:to>
    <xdr:grpSp>
      <xdr:nvGrpSpPr>
        <xdr:cNvPr id="3" name="Group 15">
          <a:extLst>
            <a:ext uri="{FF2B5EF4-FFF2-40B4-BE49-F238E27FC236}">
              <a16:creationId xmlns:a16="http://schemas.microsoft.com/office/drawing/2014/main" id="{51D0F212-C28B-4E65-9ABF-2BFD0268BC89}"/>
            </a:ext>
          </a:extLst>
        </xdr:cNvPr>
        <xdr:cNvGrpSpPr>
          <a:grpSpLocks/>
        </xdr:cNvGrpSpPr>
      </xdr:nvGrpSpPr>
      <xdr:grpSpPr bwMode="auto">
        <a:xfrm>
          <a:off x="2829356" y="35468366"/>
          <a:ext cx="15671895" cy="374275"/>
          <a:chOff x="19" y="846"/>
          <a:chExt cx="952" cy="24"/>
        </a:xfrm>
      </xdr:grpSpPr>
      <xdr:sp macro="" textlink="">
        <xdr:nvSpPr>
          <xdr:cNvPr id="4" name="Text Box 16">
            <a:extLst>
              <a:ext uri="{FF2B5EF4-FFF2-40B4-BE49-F238E27FC236}">
                <a16:creationId xmlns:a16="http://schemas.microsoft.com/office/drawing/2014/main" id="{BA642042-25A6-4507-AA6E-4899395C40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" y="846"/>
            <a:ext cx="206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MTRO. CRISOFORO HERNÁNDEZ MENA</a:t>
            </a:r>
          </a:p>
          <a:p>
            <a:pPr algn="ctr" rtl="1">
              <a:defRPr sz="1000"/>
            </a:pPr>
            <a:r>
              <a:rPr lang="es-MX" sz="800" b="0" i="0" strike="noStrike">
                <a:solidFill>
                  <a:srgbClr val="000000"/>
                </a:solidFill>
                <a:latin typeface="Arial"/>
                <a:cs typeface="Arial"/>
              </a:rPr>
              <a:t>PRESIDENTE MUNICIPAL</a:t>
            </a:r>
            <a:endParaRPr lang="es-ES" sz="9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Text Box 19">
            <a:extLst>
              <a:ext uri="{FF2B5EF4-FFF2-40B4-BE49-F238E27FC236}">
                <a16:creationId xmlns:a16="http://schemas.microsoft.com/office/drawing/2014/main" id="{4915F09F-1CA2-4918-97E9-D47D2EFF7C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4" y="846"/>
            <a:ext cx="19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ARISTEO BRUNO AREYANO</a:t>
            </a:r>
          </a:p>
          <a:p>
            <a:pPr algn="ctr" rtl="1">
              <a:defRPr sz="1000"/>
            </a:pPr>
            <a:r>
              <a:rPr lang="es-MX" sz="900" b="0" i="0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RESPONSABLE</a:t>
            </a:r>
            <a:r>
              <a:rPr lang="es-MX" sz="900" b="0" i="0" strike="noStrike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DE CONTROL PATRIMONIAL</a:t>
            </a:r>
            <a:endParaRPr lang="es-ES" sz="7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8</xdr:col>
      <xdr:colOff>149678</xdr:colOff>
      <xdr:row>90</xdr:row>
      <xdr:rowOff>57150</xdr:rowOff>
    </xdr:from>
    <xdr:to>
      <xdr:col>11</xdr:col>
      <xdr:colOff>538453</xdr:colOff>
      <xdr:row>91</xdr:row>
      <xdr:rowOff>144270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B2657808-7EBE-4E73-9998-64D245217EEC}"/>
            </a:ext>
          </a:extLst>
        </xdr:cNvPr>
        <xdr:cNvSpPr txBox="1">
          <a:spLocks noChangeArrowheads="1"/>
        </xdr:cNvSpPr>
      </xdr:nvSpPr>
      <xdr:spPr bwMode="auto">
        <a:xfrm>
          <a:off x="8493578" y="7186083"/>
          <a:ext cx="3060008" cy="269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DR. JOSÉ GUTIERREZ DELGADO</a:t>
          </a: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cs typeface="Arial"/>
            </a:rPr>
            <a:t>SECRETARIO DEL AYUNTAMIENTO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278946</xdr:colOff>
      <xdr:row>90</xdr:row>
      <xdr:rowOff>61231</xdr:rowOff>
    </xdr:from>
    <xdr:to>
      <xdr:col>15</xdr:col>
      <xdr:colOff>14578</xdr:colOff>
      <xdr:row>92</xdr:row>
      <xdr:rowOff>68121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D6D9475F-EE29-45CE-ABA3-B51893D449BF}"/>
            </a:ext>
          </a:extLst>
        </xdr:cNvPr>
        <xdr:cNvSpPr txBox="1">
          <a:spLocks noChangeArrowheads="1"/>
        </xdr:cNvSpPr>
      </xdr:nvSpPr>
      <xdr:spPr bwMode="auto">
        <a:xfrm>
          <a:off x="12409636" y="7141116"/>
          <a:ext cx="3122298" cy="366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L.A.E. MAX GONZALEZ GOMEZ</a:t>
          </a:r>
        </a:p>
        <a:p>
          <a:pPr algn="ctr" rtl="1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>
              <a:effectLst/>
              <a:latin typeface="+mn-lt"/>
              <a:ea typeface="+mn-ea"/>
              <a:cs typeface="+mn-cs"/>
            </a:rPr>
            <a:t>TESORERO</a:t>
          </a:r>
          <a:r>
            <a:rPr lang="es-MX" sz="900">
              <a:effectLst/>
              <a:latin typeface="+mn-lt"/>
              <a:ea typeface="+mn-ea"/>
              <a:cs typeface="+mn-cs"/>
            </a:rPr>
            <a:t> MUNICIPAL</a:t>
          </a:r>
          <a:endParaRPr lang="es-E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44450</xdr:colOff>
      <xdr:row>1</xdr:row>
      <xdr:rowOff>38102</xdr:rowOff>
    </xdr:from>
    <xdr:to>
      <xdr:col>3</xdr:col>
      <xdr:colOff>25400</xdr:colOff>
      <xdr:row>1</xdr:row>
      <xdr:rowOff>736600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CE09B2-5FD2-4099-858A-5C14E3FCC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" y="228602"/>
          <a:ext cx="1200150" cy="698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W131"/>
  <sheetViews>
    <sheetView showGridLines="0" tabSelected="1" view="pageBreakPreview" topLeftCell="A70" zoomScale="60" zoomScaleNormal="87" workbookViewId="0">
      <selection activeCell="K77" sqref="K77"/>
    </sheetView>
  </sheetViews>
  <sheetFormatPr baseColWidth="10" defaultRowHeight="14.4" x14ac:dyDescent="0.3"/>
  <cols>
    <col min="2" max="10" width="8.88671875" customWidth="1"/>
    <col min="11" max="11" width="38" customWidth="1"/>
    <col min="12" max="12" width="17.33203125" customWidth="1"/>
    <col min="13" max="13" width="10.6640625" customWidth="1"/>
    <col min="14" max="14" width="20.6640625" customWidth="1"/>
    <col min="15" max="15" width="30" customWidth="1"/>
    <col min="16" max="21" width="15.6640625" customWidth="1"/>
    <col min="22" max="22" width="14.33203125" customWidth="1"/>
    <col min="23" max="23" width="16.21875" bestFit="1" customWidth="1"/>
  </cols>
  <sheetData>
    <row r="1" spans="2:22" ht="15" thickBot="1" x14ac:dyDescent="0.35"/>
    <row r="2" spans="2:22" s="1" customFormat="1" ht="66.599999999999994" customHeight="1" thickTop="1" x14ac:dyDescent="0.3">
      <c r="B2" s="69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1"/>
    </row>
    <row r="3" spans="2:22" s="1" customFormat="1" ht="8.2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3"/>
      <c r="V3" s="17"/>
    </row>
    <row r="4" spans="2:22" s="1" customFormat="1" ht="13.8" x14ac:dyDescent="0.25">
      <c r="B4" s="5" t="s">
        <v>2</v>
      </c>
      <c r="D4" s="6" t="s">
        <v>36</v>
      </c>
      <c r="E4" s="7"/>
      <c r="F4" s="8"/>
      <c r="G4" s="8"/>
      <c r="H4" s="9"/>
      <c r="I4" s="9"/>
      <c r="J4" s="9"/>
      <c r="K4" s="9"/>
      <c r="L4" s="9"/>
      <c r="M4" s="9"/>
      <c r="U4" s="9" t="s">
        <v>144</v>
      </c>
      <c r="V4" s="17"/>
    </row>
    <row r="5" spans="2:22" s="1" customFormat="1" ht="6.75" customHeight="1" thickBo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1"/>
      <c r="O5" s="18"/>
      <c r="P5" s="18"/>
      <c r="Q5" s="18"/>
      <c r="R5" s="18"/>
      <c r="S5" s="18"/>
      <c r="T5" s="18"/>
      <c r="U5" s="18"/>
      <c r="V5" s="19"/>
    </row>
    <row r="6" spans="2:22" s="1" customFormat="1" ht="7.5" customHeight="1" thickTop="1" thickBot="1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  <c r="M6" s="14"/>
      <c r="N6" s="13"/>
    </row>
    <row r="7" spans="2:22" ht="82.8" customHeight="1" thickTop="1" x14ac:dyDescent="0.3">
      <c r="B7" s="20" t="s">
        <v>3</v>
      </c>
      <c r="C7" s="21" t="s">
        <v>4</v>
      </c>
      <c r="D7" s="21" t="s">
        <v>5</v>
      </c>
      <c r="E7" s="21" t="s">
        <v>6</v>
      </c>
      <c r="F7" s="21" t="s">
        <v>7</v>
      </c>
      <c r="G7" s="21" t="s">
        <v>8</v>
      </c>
      <c r="H7" s="72" t="s">
        <v>9</v>
      </c>
      <c r="I7" s="72"/>
      <c r="J7" s="72"/>
      <c r="K7" s="21" t="s">
        <v>10</v>
      </c>
      <c r="L7" s="21" t="s">
        <v>11</v>
      </c>
      <c r="M7" s="21" t="s">
        <v>12</v>
      </c>
      <c r="N7" s="21" t="s">
        <v>13</v>
      </c>
      <c r="O7" s="21" t="s">
        <v>14</v>
      </c>
      <c r="P7" s="21" t="s">
        <v>15</v>
      </c>
      <c r="Q7" s="21" t="s">
        <v>16</v>
      </c>
      <c r="R7" s="21" t="s">
        <v>17</v>
      </c>
      <c r="S7" s="21" t="s">
        <v>18</v>
      </c>
      <c r="T7" s="21" t="s">
        <v>19</v>
      </c>
      <c r="U7" s="21" t="s">
        <v>20</v>
      </c>
      <c r="V7" s="22" t="s">
        <v>21</v>
      </c>
    </row>
    <row r="8" spans="2:22" s="25" customFormat="1" ht="25.5" customHeight="1" thickBot="1" x14ac:dyDescent="0.3">
      <c r="B8" s="73" t="s">
        <v>22</v>
      </c>
      <c r="C8" s="74"/>
      <c r="D8" s="74"/>
      <c r="E8" s="74"/>
      <c r="F8" s="74"/>
      <c r="G8" s="75"/>
      <c r="H8" s="76" t="s">
        <v>23</v>
      </c>
      <c r="I8" s="76"/>
      <c r="J8" s="76"/>
      <c r="K8" s="23" t="s">
        <v>24</v>
      </c>
      <c r="L8" s="23" t="s">
        <v>25</v>
      </c>
      <c r="M8" s="23" t="s">
        <v>26</v>
      </c>
      <c r="N8" s="23" t="s">
        <v>27</v>
      </c>
      <c r="O8" s="23" t="s">
        <v>28</v>
      </c>
      <c r="P8" s="23" t="s">
        <v>29</v>
      </c>
      <c r="Q8" s="23" t="s">
        <v>30</v>
      </c>
      <c r="R8" s="23" t="s">
        <v>31</v>
      </c>
      <c r="S8" s="23" t="s">
        <v>32</v>
      </c>
      <c r="T8" s="23" t="s">
        <v>33</v>
      </c>
      <c r="U8" s="23" t="s">
        <v>34</v>
      </c>
      <c r="V8" s="24" t="s">
        <v>35</v>
      </c>
    </row>
    <row r="9" spans="2:22" ht="8.25" customHeight="1" thickTop="1" thickBot="1" x14ac:dyDescent="0.35"/>
    <row r="10" spans="2:22" ht="27" thickTop="1" x14ac:dyDescent="0.3">
      <c r="B10" s="39" t="s">
        <v>37</v>
      </c>
      <c r="C10" s="43" t="s">
        <v>38</v>
      </c>
      <c r="D10" s="43" t="s">
        <v>39</v>
      </c>
      <c r="E10" s="43" t="s">
        <v>37</v>
      </c>
      <c r="F10" s="43" t="s">
        <v>40</v>
      </c>
      <c r="G10" s="43" t="s">
        <v>39</v>
      </c>
      <c r="H10" s="67">
        <v>25</v>
      </c>
      <c r="I10" s="68" t="s">
        <v>39</v>
      </c>
      <c r="J10" s="68" t="s">
        <v>39</v>
      </c>
      <c r="K10" s="44" t="s">
        <v>41</v>
      </c>
      <c r="L10" s="86" t="s">
        <v>42</v>
      </c>
      <c r="M10" s="45">
        <v>378</v>
      </c>
      <c r="N10" s="45" t="s">
        <v>44</v>
      </c>
      <c r="O10" s="45" t="s">
        <v>43</v>
      </c>
      <c r="P10" s="59">
        <v>1800000</v>
      </c>
      <c r="Q10" s="61"/>
      <c r="R10" s="61"/>
      <c r="S10" s="62"/>
      <c r="T10" s="62">
        <v>1799883.84</v>
      </c>
      <c r="U10" s="57">
        <f>P10-T10</f>
        <v>116.15999999991618</v>
      </c>
      <c r="V10" s="63">
        <v>1</v>
      </c>
    </row>
    <row r="11" spans="2:22" ht="27.6" x14ac:dyDescent="0.3">
      <c r="B11" s="40" t="s">
        <v>37</v>
      </c>
      <c r="C11" s="27" t="s">
        <v>38</v>
      </c>
      <c r="D11" s="27" t="s">
        <v>39</v>
      </c>
      <c r="E11" s="27" t="s">
        <v>37</v>
      </c>
      <c r="F11" s="27" t="s">
        <v>40</v>
      </c>
      <c r="G11" s="27" t="s">
        <v>39</v>
      </c>
      <c r="H11" s="65">
        <v>25</v>
      </c>
      <c r="I11" s="66" t="s">
        <v>39</v>
      </c>
      <c r="J11" s="66" t="s">
        <v>39</v>
      </c>
      <c r="K11" s="47" t="s">
        <v>41</v>
      </c>
      <c r="L11" s="87" t="s">
        <v>65</v>
      </c>
      <c r="M11" s="30">
        <v>138</v>
      </c>
      <c r="N11" s="29" t="s">
        <v>95</v>
      </c>
      <c r="O11" s="29" t="s">
        <v>43</v>
      </c>
      <c r="P11" s="60">
        <v>2100000</v>
      </c>
      <c r="Q11" s="48"/>
      <c r="R11" s="48"/>
      <c r="S11" s="48"/>
      <c r="T11" s="35">
        <v>2099857.52</v>
      </c>
      <c r="U11" s="58">
        <f t="shared" ref="U11:U74" si="0">P11-T11</f>
        <v>142.47999999998137</v>
      </c>
      <c r="V11" s="64">
        <v>1</v>
      </c>
    </row>
    <row r="12" spans="2:22" ht="26.4" x14ac:dyDescent="0.3">
      <c r="B12" s="40" t="s">
        <v>40</v>
      </c>
      <c r="C12" s="27" t="s">
        <v>40</v>
      </c>
      <c r="D12" s="27" t="s">
        <v>38</v>
      </c>
      <c r="E12" s="27" t="s">
        <v>39</v>
      </c>
      <c r="F12" s="27" t="s">
        <v>39</v>
      </c>
      <c r="G12" s="27" t="s">
        <v>39</v>
      </c>
      <c r="H12" s="65">
        <v>25</v>
      </c>
      <c r="I12" s="66" t="s">
        <v>39</v>
      </c>
      <c r="J12" s="66" t="s">
        <v>39</v>
      </c>
      <c r="K12" s="47" t="s">
        <v>47</v>
      </c>
      <c r="L12" s="87" t="s">
        <v>66</v>
      </c>
      <c r="M12" s="30">
        <v>260</v>
      </c>
      <c r="N12" s="29" t="s">
        <v>95</v>
      </c>
      <c r="O12" s="29" t="s">
        <v>43</v>
      </c>
      <c r="P12" s="35">
        <v>1233600</v>
      </c>
      <c r="Q12" s="48"/>
      <c r="R12" s="48"/>
      <c r="S12" s="48"/>
      <c r="T12" s="35">
        <v>1233600</v>
      </c>
      <c r="U12" s="58">
        <f t="shared" si="0"/>
        <v>0</v>
      </c>
      <c r="V12" s="54">
        <v>1</v>
      </c>
    </row>
    <row r="13" spans="2:22" ht="27.6" x14ac:dyDescent="0.3">
      <c r="B13" s="40" t="s">
        <v>40</v>
      </c>
      <c r="C13" s="27" t="s">
        <v>40</v>
      </c>
      <c r="D13" s="27" t="s">
        <v>38</v>
      </c>
      <c r="E13" s="27" t="s">
        <v>39</v>
      </c>
      <c r="F13" s="27" t="s">
        <v>39</v>
      </c>
      <c r="G13" s="27" t="s">
        <v>39</v>
      </c>
      <c r="H13" s="65">
        <v>25</v>
      </c>
      <c r="I13" s="66" t="s">
        <v>39</v>
      </c>
      <c r="J13" s="66" t="s">
        <v>39</v>
      </c>
      <c r="K13" s="47" t="s">
        <v>48</v>
      </c>
      <c r="L13" s="87" t="s">
        <v>66</v>
      </c>
      <c r="M13" s="30">
        <v>250</v>
      </c>
      <c r="N13" s="29" t="s">
        <v>95</v>
      </c>
      <c r="O13" s="29" t="s">
        <v>43</v>
      </c>
      <c r="P13" s="35">
        <v>1657800</v>
      </c>
      <c r="Q13" s="48"/>
      <c r="R13" s="48"/>
      <c r="S13" s="48"/>
      <c r="T13" s="35">
        <v>1657800</v>
      </c>
      <c r="U13" s="58">
        <f t="shared" si="0"/>
        <v>0</v>
      </c>
      <c r="V13" s="54">
        <v>1</v>
      </c>
    </row>
    <row r="14" spans="2:22" ht="26.4" x14ac:dyDescent="0.3">
      <c r="B14" s="40" t="s">
        <v>40</v>
      </c>
      <c r="C14" s="27" t="s">
        <v>40</v>
      </c>
      <c r="D14" s="27" t="s">
        <v>38</v>
      </c>
      <c r="E14" s="27" t="s">
        <v>39</v>
      </c>
      <c r="F14" s="27" t="s">
        <v>39</v>
      </c>
      <c r="G14" s="27" t="s">
        <v>39</v>
      </c>
      <c r="H14" s="65">
        <v>25</v>
      </c>
      <c r="I14" s="66" t="s">
        <v>39</v>
      </c>
      <c r="J14" s="66" t="s">
        <v>39</v>
      </c>
      <c r="K14" s="47" t="s">
        <v>49</v>
      </c>
      <c r="L14" s="87" t="s">
        <v>66</v>
      </c>
      <c r="M14" s="30">
        <v>60</v>
      </c>
      <c r="N14" s="29" t="s">
        <v>95</v>
      </c>
      <c r="O14" s="29" t="s">
        <v>43</v>
      </c>
      <c r="P14" s="35">
        <v>911976</v>
      </c>
      <c r="Q14" s="48"/>
      <c r="R14" s="48"/>
      <c r="S14" s="48"/>
      <c r="T14" s="35">
        <v>911976</v>
      </c>
      <c r="U14" s="58">
        <f t="shared" si="0"/>
        <v>0</v>
      </c>
      <c r="V14" s="54">
        <v>1</v>
      </c>
    </row>
    <row r="15" spans="2:22" ht="27.6" x14ac:dyDescent="0.3">
      <c r="B15" s="40" t="s">
        <v>40</v>
      </c>
      <c r="C15" s="27" t="s">
        <v>40</v>
      </c>
      <c r="D15" s="27" t="s">
        <v>39</v>
      </c>
      <c r="E15" s="27" t="s">
        <v>39</v>
      </c>
      <c r="F15" s="27" t="s">
        <v>38</v>
      </c>
      <c r="G15" s="27" t="s">
        <v>40</v>
      </c>
      <c r="H15" s="65">
        <v>25</v>
      </c>
      <c r="I15" s="66" t="s">
        <v>39</v>
      </c>
      <c r="J15" s="66" t="s">
        <v>39</v>
      </c>
      <c r="K15" s="49" t="s">
        <v>50</v>
      </c>
      <c r="L15" s="87" t="s">
        <v>67</v>
      </c>
      <c r="M15" s="30">
        <v>1483</v>
      </c>
      <c r="N15" s="29" t="s">
        <v>95</v>
      </c>
      <c r="O15" s="29" t="s">
        <v>43</v>
      </c>
      <c r="P15" s="35">
        <v>540000</v>
      </c>
      <c r="Q15" s="48"/>
      <c r="R15" s="48"/>
      <c r="S15" s="48"/>
      <c r="T15" s="35">
        <v>540000</v>
      </c>
      <c r="U15" s="58">
        <f t="shared" si="0"/>
        <v>0</v>
      </c>
      <c r="V15" s="54">
        <v>1</v>
      </c>
    </row>
    <row r="16" spans="2:22" ht="27.6" x14ac:dyDescent="0.3">
      <c r="B16" s="40" t="s">
        <v>37</v>
      </c>
      <c r="C16" s="27" t="s">
        <v>38</v>
      </c>
      <c r="D16" s="27" t="s">
        <v>39</v>
      </c>
      <c r="E16" s="27" t="s">
        <v>37</v>
      </c>
      <c r="F16" s="27" t="s">
        <v>40</v>
      </c>
      <c r="G16" s="27" t="s">
        <v>39</v>
      </c>
      <c r="H16" s="65">
        <v>25</v>
      </c>
      <c r="I16" s="66" t="s">
        <v>39</v>
      </c>
      <c r="J16" s="66" t="s">
        <v>39</v>
      </c>
      <c r="K16" s="49" t="s">
        <v>51</v>
      </c>
      <c r="L16" s="87" t="s">
        <v>68</v>
      </c>
      <c r="M16" s="30">
        <v>356</v>
      </c>
      <c r="N16" s="29" t="s">
        <v>95</v>
      </c>
      <c r="O16" s="29" t="s">
        <v>43</v>
      </c>
      <c r="P16" s="35">
        <v>1700000</v>
      </c>
      <c r="Q16" s="48"/>
      <c r="R16" s="48"/>
      <c r="S16" s="48"/>
      <c r="T16" s="35">
        <v>1699764.24</v>
      </c>
      <c r="U16" s="58">
        <f t="shared" si="0"/>
        <v>235.76000000000931</v>
      </c>
      <c r="V16" s="54">
        <v>1</v>
      </c>
    </row>
    <row r="17" spans="2:22" ht="27.6" x14ac:dyDescent="0.3">
      <c r="B17" s="40" t="s">
        <v>37</v>
      </c>
      <c r="C17" s="27" t="s">
        <v>38</v>
      </c>
      <c r="D17" s="27" t="s">
        <v>39</v>
      </c>
      <c r="E17" s="27" t="s">
        <v>37</v>
      </c>
      <c r="F17" s="27" t="s">
        <v>40</v>
      </c>
      <c r="G17" s="27" t="s">
        <v>39</v>
      </c>
      <c r="H17" s="65">
        <v>25</v>
      </c>
      <c r="I17" s="66" t="s">
        <v>39</v>
      </c>
      <c r="J17" s="66" t="s">
        <v>39</v>
      </c>
      <c r="K17" s="47" t="s">
        <v>52</v>
      </c>
      <c r="L17" s="87" t="s">
        <v>69</v>
      </c>
      <c r="M17" s="30">
        <v>50</v>
      </c>
      <c r="N17" s="29" t="s">
        <v>95</v>
      </c>
      <c r="O17" s="29" t="s">
        <v>43</v>
      </c>
      <c r="P17" s="35">
        <v>1900000</v>
      </c>
      <c r="Q17" s="48"/>
      <c r="R17" s="48"/>
      <c r="S17" s="48"/>
      <c r="T17" s="35">
        <v>1899279.6</v>
      </c>
      <c r="U17" s="58">
        <f t="shared" si="0"/>
        <v>720.39999999990687</v>
      </c>
      <c r="V17" s="54">
        <v>1</v>
      </c>
    </row>
    <row r="18" spans="2:22" ht="27.6" x14ac:dyDescent="0.3">
      <c r="B18" s="40" t="s">
        <v>37</v>
      </c>
      <c r="C18" s="27" t="s">
        <v>38</v>
      </c>
      <c r="D18" s="27" t="s">
        <v>39</v>
      </c>
      <c r="E18" s="27" t="s">
        <v>37</v>
      </c>
      <c r="F18" s="27" t="s">
        <v>40</v>
      </c>
      <c r="G18" s="27" t="s">
        <v>39</v>
      </c>
      <c r="H18" s="65">
        <v>25</v>
      </c>
      <c r="I18" s="66" t="s">
        <v>39</v>
      </c>
      <c r="J18" s="66" t="s">
        <v>39</v>
      </c>
      <c r="K18" s="47" t="s">
        <v>51</v>
      </c>
      <c r="L18" s="87" t="s">
        <v>70</v>
      </c>
      <c r="M18" s="30">
        <v>247</v>
      </c>
      <c r="N18" s="29" t="s">
        <v>95</v>
      </c>
      <c r="O18" s="29" t="s">
        <v>43</v>
      </c>
      <c r="P18" s="35">
        <v>1500000</v>
      </c>
      <c r="Q18" s="48"/>
      <c r="R18" s="48"/>
      <c r="S18" s="48"/>
      <c r="T18" s="35">
        <v>1499211.84</v>
      </c>
      <c r="U18" s="58">
        <f t="shared" si="0"/>
        <v>788.15999999991618</v>
      </c>
      <c r="V18" s="54">
        <v>1</v>
      </c>
    </row>
    <row r="19" spans="2:22" ht="27.6" x14ac:dyDescent="0.3">
      <c r="B19" s="40" t="s">
        <v>37</v>
      </c>
      <c r="C19" s="27" t="s">
        <v>38</v>
      </c>
      <c r="D19" s="27" t="s">
        <v>39</v>
      </c>
      <c r="E19" s="27" t="s">
        <v>37</v>
      </c>
      <c r="F19" s="27" t="s">
        <v>40</v>
      </c>
      <c r="G19" s="27" t="s">
        <v>39</v>
      </c>
      <c r="H19" s="65">
        <v>25</v>
      </c>
      <c r="I19" s="66" t="s">
        <v>39</v>
      </c>
      <c r="J19" s="66" t="s">
        <v>39</v>
      </c>
      <c r="K19" s="47" t="s">
        <v>51</v>
      </c>
      <c r="L19" s="87" t="s">
        <v>71</v>
      </c>
      <c r="M19" s="30">
        <v>813</v>
      </c>
      <c r="N19" s="29" t="s">
        <v>95</v>
      </c>
      <c r="O19" s="29" t="s">
        <v>43</v>
      </c>
      <c r="P19" s="35">
        <v>1700000</v>
      </c>
      <c r="Q19" s="48"/>
      <c r="R19" s="48"/>
      <c r="S19" s="48"/>
      <c r="T19" s="35">
        <v>1699873.28</v>
      </c>
      <c r="U19" s="58">
        <f t="shared" si="0"/>
        <v>126.71999999997206</v>
      </c>
      <c r="V19" s="54">
        <v>1</v>
      </c>
    </row>
    <row r="20" spans="2:22" ht="27.6" x14ac:dyDescent="0.3">
      <c r="B20" s="40" t="s">
        <v>37</v>
      </c>
      <c r="C20" s="27" t="s">
        <v>38</v>
      </c>
      <c r="D20" s="27" t="s">
        <v>39</v>
      </c>
      <c r="E20" s="27" t="s">
        <v>37</v>
      </c>
      <c r="F20" s="27" t="s">
        <v>40</v>
      </c>
      <c r="G20" s="27" t="s">
        <v>39</v>
      </c>
      <c r="H20" s="65">
        <v>25</v>
      </c>
      <c r="I20" s="66" t="s">
        <v>39</v>
      </c>
      <c r="J20" s="66" t="s">
        <v>39</v>
      </c>
      <c r="K20" s="47" t="s">
        <v>51</v>
      </c>
      <c r="L20" s="87" t="s">
        <v>72</v>
      </c>
      <c r="M20" s="30">
        <v>232</v>
      </c>
      <c r="N20" s="29" t="s">
        <v>95</v>
      </c>
      <c r="O20" s="29" t="s">
        <v>43</v>
      </c>
      <c r="P20" s="35">
        <v>1300000</v>
      </c>
      <c r="Q20" s="48"/>
      <c r="R20" s="48"/>
      <c r="S20" s="48"/>
      <c r="T20" s="35">
        <v>1299608.32</v>
      </c>
      <c r="U20" s="58">
        <f t="shared" si="0"/>
        <v>391.67999999993481</v>
      </c>
      <c r="V20" s="54">
        <v>1</v>
      </c>
    </row>
    <row r="21" spans="2:22" ht="27.6" x14ac:dyDescent="0.3">
      <c r="B21" s="40" t="s">
        <v>37</v>
      </c>
      <c r="C21" s="27" t="s">
        <v>38</v>
      </c>
      <c r="D21" s="27" t="s">
        <v>39</v>
      </c>
      <c r="E21" s="27" t="s">
        <v>37</v>
      </c>
      <c r="F21" s="27" t="s">
        <v>40</v>
      </c>
      <c r="G21" s="27" t="s">
        <v>39</v>
      </c>
      <c r="H21" s="65">
        <v>25</v>
      </c>
      <c r="I21" s="66" t="s">
        <v>39</v>
      </c>
      <c r="J21" s="66" t="s">
        <v>39</v>
      </c>
      <c r="K21" s="47" t="s">
        <v>51</v>
      </c>
      <c r="L21" s="87" t="s">
        <v>73</v>
      </c>
      <c r="M21" s="30">
        <v>106</v>
      </c>
      <c r="N21" s="29" t="s">
        <v>95</v>
      </c>
      <c r="O21" s="29" t="s">
        <v>43</v>
      </c>
      <c r="P21" s="35">
        <v>2000000</v>
      </c>
      <c r="Q21" s="48"/>
      <c r="R21" s="48"/>
      <c r="S21" s="48"/>
      <c r="T21" s="35">
        <v>1999788.96</v>
      </c>
      <c r="U21" s="58">
        <f t="shared" si="0"/>
        <v>211.04000000003725</v>
      </c>
      <c r="V21" s="54">
        <v>1</v>
      </c>
    </row>
    <row r="22" spans="2:22" ht="27.6" x14ac:dyDescent="0.3">
      <c r="B22" s="40" t="s">
        <v>37</v>
      </c>
      <c r="C22" s="27" t="s">
        <v>38</v>
      </c>
      <c r="D22" s="27" t="s">
        <v>39</v>
      </c>
      <c r="E22" s="27" t="s">
        <v>37</v>
      </c>
      <c r="F22" s="27" t="s">
        <v>40</v>
      </c>
      <c r="G22" s="27" t="s">
        <v>39</v>
      </c>
      <c r="H22" s="65">
        <v>25</v>
      </c>
      <c r="I22" s="66" t="s">
        <v>39</v>
      </c>
      <c r="J22" s="66" t="s">
        <v>39</v>
      </c>
      <c r="K22" s="47" t="s">
        <v>51</v>
      </c>
      <c r="L22" s="87" t="s">
        <v>74</v>
      </c>
      <c r="M22" s="30">
        <v>197</v>
      </c>
      <c r="N22" s="29" t="s">
        <v>95</v>
      </c>
      <c r="O22" s="29" t="s">
        <v>43</v>
      </c>
      <c r="P22" s="35">
        <v>1400000</v>
      </c>
      <c r="Q22" s="48"/>
      <c r="R22" s="48"/>
      <c r="S22" s="48"/>
      <c r="T22" s="35">
        <v>1399470.4</v>
      </c>
      <c r="U22" s="58">
        <f t="shared" si="0"/>
        <v>529.60000000009313</v>
      </c>
      <c r="V22" s="54">
        <v>1</v>
      </c>
    </row>
    <row r="23" spans="2:22" ht="27.6" x14ac:dyDescent="0.3">
      <c r="B23" s="40" t="s">
        <v>37</v>
      </c>
      <c r="C23" s="27" t="s">
        <v>38</v>
      </c>
      <c r="D23" s="27" t="s">
        <v>39</v>
      </c>
      <c r="E23" s="27" t="s">
        <v>37</v>
      </c>
      <c r="F23" s="27" t="s">
        <v>40</v>
      </c>
      <c r="G23" s="27" t="s">
        <v>39</v>
      </c>
      <c r="H23" s="65">
        <v>25</v>
      </c>
      <c r="I23" s="66" t="s">
        <v>39</v>
      </c>
      <c r="J23" s="66" t="s">
        <v>39</v>
      </c>
      <c r="K23" s="47" t="s">
        <v>51</v>
      </c>
      <c r="L23" s="87" t="s">
        <v>75</v>
      </c>
      <c r="M23" s="30">
        <v>107</v>
      </c>
      <c r="N23" s="29" t="s">
        <v>95</v>
      </c>
      <c r="O23" s="29" t="s">
        <v>43</v>
      </c>
      <c r="P23" s="35">
        <v>2200000</v>
      </c>
      <c r="Q23" s="48"/>
      <c r="R23" s="48"/>
      <c r="S23" s="48"/>
      <c r="T23" s="35">
        <v>2199807.7599999998</v>
      </c>
      <c r="U23" s="58">
        <f t="shared" si="0"/>
        <v>192.24000000022352</v>
      </c>
      <c r="V23" s="54">
        <v>1</v>
      </c>
    </row>
    <row r="24" spans="2:22" ht="27.6" x14ac:dyDescent="0.3">
      <c r="B24" s="40" t="s">
        <v>37</v>
      </c>
      <c r="C24" s="27" t="s">
        <v>38</v>
      </c>
      <c r="D24" s="27" t="s">
        <v>39</v>
      </c>
      <c r="E24" s="27" t="s">
        <v>37</v>
      </c>
      <c r="F24" s="27" t="s">
        <v>40</v>
      </c>
      <c r="G24" s="27" t="s">
        <v>39</v>
      </c>
      <c r="H24" s="65">
        <v>25</v>
      </c>
      <c r="I24" s="66" t="s">
        <v>39</v>
      </c>
      <c r="J24" s="66" t="s">
        <v>39</v>
      </c>
      <c r="K24" s="47" t="s">
        <v>51</v>
      </c>
      <c r="L24" s="87" t="s">
        <v>76</v>
      </c>
      <c r="M24" s="30">
        <v>133</v>
      </c>
      <c r="N24" s="29" t="s">
        <v>95</v>
      </c>
      <c r="O24" s="29" t="s">
        <v>43</v>
      </c>
      <c r="P24" s="35">
        <v>1600000</v>
      </c>
      <c r="Q24" s="48"/>
      <c r="R24" s="48"/>
      <c r="S24" s="48"/>
      <c r="T24" s="35">
        <v>1598953.28</v>
      </c>
      <c r="U24" s="58">
        <f t="shared" si="0"/>
        <v>1046.7199999999721</v>
      </c>
      <c r="V24" s="54">
        <v>1</v>
      </c>
    </row>
    <row r="25" spans="2:22" ht="27.6" x14ac:dyDescent="0.3">
      <c r="B25" s="40" t="s">
        <v>37</v>
      </c>
      <c r="C25" s="27" t="s">
        <v>38</v>
      </c>
      <c r="D25" s="27" t="s">
        <v>39</v>
      </c>
      <c r="E25" s="27" t="s">
        <v>37</v>
      </c>
      <c r="F25" s="27" t="s">
        <v>40</v>
      </c>
      <c r="G25" s="27" t="s">
        <v>39</v>
      </c>
      <c r="H25" s="65">
        <v>25</v>
      </c>
      <c r="I25" s="66" t="s">
        <v>39</v>
      </c>
      <c r="J25" s="66" t="s">
        <v>39</v>
      </c>
      <c r="K25" s="47" t="s">
        <v>51</v>
      </c>
      <c r="L25" s="87" t="s">
        <v>77</v>
      </c>
      <c r="M25" s="30">
        <v>28</v>
      </c>
      <c r="N25" s="29" t="s">
        <v>95</v>
      </c>
      <c r="O25" s="29" t="s">
        <v>43</v>
      </c>
      <c r="P25" s="35">
        <v>1800000</v>
      </c>
      <c r="Q25" s="48"/>
      <c r="R25" s="48"/>
      <c r="S25" s="48"/>
      <c r="T25" s="35">
        <v>1800000</v>
      </c>
      <c r="U25" s="58">
        <f t="shared" si="0"/>
        <v>0</v>
      </c>
      <c r="V25" s="54">
        <v>1</v>
      </c>
    </row>
    <row r="26" spans="2:22" ht="27.6" x14ac:dyDescent="0.3">
      <c r="B26" s="40" t="s">
        <v>37</v>
      </c>
      <c r="C26" s="27" t="s">
        <v>38</v>
      </c>
      <c r="D26" s="27" t="s">
        <v>39</v>
      </c>
      <c r="E26" s="27" t="s">
        <v>37</v>
      </c>
      <c r="F26" s="27" t="s">
        <v>40</v>
      </c>
      <c r="G26" s="27" t="s">
        <v>39</v>
      </c>
      <c r="H26" s="65">
        <v>25</v>
      </c>
      <c r="I26" s="66" t="s">
        <v>39</v>
      </c>
      <c r="J26" s="66" t="s">
        <v>39</v>
      </c>
      <c r="K26" s="47" t="s">
        <v>51</v>
      </c>
      <c r="L26" s="87" t="s">
        <v>78</v>
      </c>
      <c r="M26" s="30">
        <v>214</v>
      </c>
      <c r="N26" s="29" t="s">
        <v>95</v>
      </c>
      <c r="O26" s="29" t="s">
        <v>43</v>
      </c>
      <c r="P26" s="35">
        <v>2400000</v>
      </c>
      <c r="Q26" s="48"/>
      <c r="R26" s="48"/>
      <c r="S26" s="48"/>
      <c r="T26" s="35">
        <v>2399745.36</v>
      </c>
      <c r="U26" s="58">
        <f t="shared" si="0"/>
        <v>254.64000000013039</v>
      </c>
      <c r="V26" s="54">
        <v>1</v>
      </c>
    </row>
    <row r="27" spans="2:22" ht="27.6" x14ac:dyDescent="0.3">
      <c r="B27" s="40" t="s">
        <v>40</v>
      </c>
      <c r="C27" s="27" t="s">
        <v>37</v>
      </c>
      <c r="D27" s="27" t="s">
        <v>40</v>
      </c>
      <c r="E27" s="27" t="s">
        <v>39</v>
      </c>
      <c r="F27" s="27" t="s">
        <v>39</v>
      </c>
      <c r="G27" s="27" t="s">
        <v>45</v>
      </c>
      <c r="H27" s="65">
        <v>25</v>
      </c>
      <c r="I27" s="66" t="s">
        <v>39</v>
      </c>
      <c r="J27" s="66" t="s">
        <v>39</v>
      </c>
      <c r="K27" s="47" t="s">
        <v>53</v>
      </c>
      <c r="L27" s="87" t="s">
        <v>79</v>
      </c>
      <c r="M27" s="30">
        <v>5000</v>
      </c>
      <c r="N27" s="29" t="s">
        <v>95</v>
      </c>
      <c r="O27" s="29" t="s">
        <v>43</v>
      </c>
      <c r="P27" s="35">
        <v>1740000</v>
      </c>
      <c r="Q27" s="48"/>
      <c r="R27" s="48"/>
      <c r="S27" s="48"/>
      <c r="T27" s="35">
        <v>1739999.99</v>
      </c>
      <c r="U27" s="58">
        <f t="shared" si="0"/>
        <v>1.0000000009313226E-2</v>
      </c>
      <c r="V27" s="54">
        <v>1</v>
      </c>
    </row>
    <row r="28" spans="2:22" ht="27.6" x14ac:dyDescent="0.3">
      <c r="B28" s="40" t="s">
        <v>40</v>
      </c>
      <c r="C28" s="27" t="s">
        <v>40</v>
      </c>
      <c r="D28" s="27" t="s">
        <v>37</v>
      </c>
      <c r="E28" s="27" t="s">
        <v>39</v>
      </c>
      <c r="F28" s="27" t="s">
        <v>40</v>
      </c>
      <c r="G28" s="27" t="s">
        <v>39</v>
      </c>
      <c r="H28" s="65">
        <v>25</v>
      </c>
      <c r="I28" s="66" t="s">
        <v>39</v>
      </c>
      <c r="J28" s="66" t="s">
        <v>39</v>
      </c>
      <c r="K28" s="47" t="s">
        <v>54</v>
      </c>
      <c r="L28" s="87" t="s">
        <v>80</v>
      </c>
      <c r="M28" s="30">
        <v>183</v>
      </c>
      <c r="N28" s="29" t="s">
        <v>119</v>
      </c>
      <c r="O28" s="29" t="s">
        <v>96</v>
      </c>
      <c r="P28" s="78">
        <v>650000</v>
      </c>
      <c r="Q28" s="79"/>
      <c r="R28" s="79"/>
      <c r="S28" s="80">
        <v>649811.65</v>
      </c>
      <c r="T28" s="80">
        <v>638608</v>
      </c>
      <c r="U28" s="77">
        <f>S28-T28</f>
        <v>11203.650000000023</v>
      </c>
      <c r="V28" s="54">
        <v>1</v>
      </c>
    </row>
    <row r="29" spans="2:22" ht="27.6" x14ac:dyDescent="0.3">
      <c r="B29" s="40" t="s">
        <v>40</v>
      </c>
      <c r="C29" s="27" t="s">
        <v>40</v>
      </c>
      <c r="D29" s="27" t="s">
        <v>39</v>
      </c>
      <c r="E29" s="27" t="s">
        <v>39</v>
      </c>
      <c r="F29" s="27" t="s">
        <v>38</v>
      </c>
      <c r="G29" s="27" t="s">
        <v>40</v>
      </c>
      <c r="H29" s="65">
        <v>25</v>
      </c>
      <c r="I29" s="66" t="s">
        <v>39</v>
      </c>
      <c r="J29" s="66" t="s">
        <v>39</v>
      </c>
      <c r="K29" s="47" t="s">
        <v>55</v>
      </c>
      <c r="L29" s="87" t="s">
        <v>42</v>
      </c>
      <c r="M29" s="30">
        <v>190</v>
      </c>
      <c r="N29" s="29" t="s">
        <v>119</v>
      </c>
      <c r="O29" s="29" t="s">
        <v>96</v>
      </c>
      <c r="P29" s="78">
        <v>1550000</v>
      </c>
      <c r="Q29" s="48"/>
      <c r="R29" s="48"/>
      <c r="S29" s="81">
        <v>1545998.73</v>
      </c>
      <c r="T29" s="35">
        <v>1519343.58</v>
      </c>
      <c r="U29" s="77">
        <f>S29-T29</f>
        <v>26655.149999999907</v>
      </c>
      <c r="V29" s="54">
        <v>1</v>
      </c>
    </row>
    <row r="30" spans="2:22" ht="41.4" x14ac:dyDescent="0.3">
      <c r="B30" s="40" t="s">
        <v>40</v>
      </c>
      <c r="C30" s="27" t="s">
        <v>40</v>
      </c>
      <c r="D30" s="27" t="s">
        <v>37</v>
      </c>
      <c r="E30" s="27" t="s">
        <v>39</v>
      </c>
      <c r="F30" s="27" t="s">
        <v>40</v>
      </c>
      <c r="G30" s="27" t="s">
        <v>39</v>
      </c>
      <c r="H30" s="65">
        <v>25</v>
      </c>
      <c r="I30" s="66" t="s">
        <v>39</v>
      </c>
      <c r="J30" s="66" t="s">
        <v>39</v>
      </c>
      <c r="K30" s="47" t="s">
        <v>56</v>
      </c>
      <c r="L30" s="87" t="s">
        <v>81</v>
      </c>
      <c r="M30" s="30">
        <v>2503</v>
      </c>
      <c r="N30" s="29" t="s">
        <v>95</v>
      </c>
      <c r="O30" s="29" t="s">
        <v>43</v>
      </c>
      <c r="P30" s="35">
        <v>600000</v>
      </c>
      <c r="Q30" s="48"/>
      <c r="R30" s="48"/>
      <c r="S30" s="48"/>
      <c r="T30" s="35">
        <v>600000</v>
      </c>
      <c r="U30" s="58">
        <f t="shared" si="0"/>
        <v>0</v>
      </c>
      <c r="V30" s="54">
        <v>1</v>
      </c>
    </row>
    <row r="31" spans="2:22" ht="41.4" x14ac:dyDescent="0.3">
      <c r="B31" s="40" t="s">
        <v>40</v>
      </c>
      <c r="C31" s="27" t="s">
        <v>40</v>
      </c>
      <c r="D31" s="27" t="s">
        <v>39</v>
      </c>
      <c r="E31" s="27" t="s">
        <v>39</v>
      </c>
      <c r="F31" s="27" t="s">
        <v>40</v>
      </c>
      <c r="G31" s="27" t="s">
        <v>39</v>
      </c>
      <c r="H31" s="65">
        <v>25</v>
      </c>
      <c r="I31" s="66" t="s">
        <v>39</v>
      </c>
      <c r="J31" s="66" t="s">
        <v>39</v>
      </c>
      <c r="K31" s="47" t="s">
        <v>57</v>
      </c>
      <c r="L31" s="87" t="s">
        <v>67</v>
      </c>
      <c r="M31" s="30">
        <v>1483</v>
      </c>
      <c r="N31" s="29" t="s">
        <v>95</v>
      </c>
      <c r="O31" s="29" t="s">
        <v>43</v>
      </c>
      <c r="P31" s="35">
        <v>1800000</v>
      </c>
      <c r="Q31" s="48"/>
      <c r="R31" s="48"/>
      <c r="S31" s="48"/>
      <c r="T31" s="35">
        <v>1800000</v>
      </c>
      <c r="U31" s="58">
        <f t="shared" si="0"/>
        <v>0</v>
      </c>
      <c r="V31" s="54">
        <v>1</v>
      </c>
    </row>
    <row r="32" spans="2:22" ht="27.6" x14ac:dyDescent="0.3">
      <c r="B32" s="40" t="s">
        <v>37</v>
      </c>
      <c r="C32" s="27" t="s">
        <v>38</v>
      </c>
      <c r="D32" s="27" t="s">
        <v>39</v>
      </c>
      <c r="E32" s="27" t="s">
        <v>37</v>
      </c>
      <c r="F32" s="27" t="s">
        <v>40</v>
      </c>
      <c r="G32" s="27" t="s">
        <v>39</v>
      </c>
      <c r="H32" s="65">
        <v>25</v>
      </c>
      <c r="I32" s="66" t="s">
        <v>39</v>
      </c>
      <c r="J32" s="66" t="s">
        <v>39</v>
      </c>
      <c r="K32" s="47" t="s">
        <v>51</v>
      </c>
      <c r="L32" s="87" t="s">
        <v>82</v>
      </c>
      <c r="M32" s="30">
        <v>155</v>
      </c>
      <c r="N32" s="29" t="s">
        <v>95</v>
      </c>
      <c r="O32" s="29" t="s">
        <v>43</v>
      </c>
      <c r="P32" s="35">
        <v>1450000</v>
      </c>
      <c r="Q32" s="48"/>
      <c r="R32" s="48"/>
      <c r="S32" s="48"/>
      <c r="T32" s="35">
        <v>1450000</v>
      </c>
      <c r="U32" s="58">
        <f t="shared" si="0"/>
        <v>0</v>
      </c>
      <c r="V32" s="54">
        <v>1</v>
      </c>
    </row>
    <row r="33" spans="2:23" ht="27.6" x14ac:dyDescent="0.3">
      <c r="B33" s="40" t="s">
        <v>37</v>
      </c>
      <c r="C33" s="27" t="s">
        <v>38</v>
      </c>
      <c r="D33" s="27" t="s">
        <v>39</v>
      </c>
      <c r="E33" s="27" t="s">
        <v>37</v>
      </c>
      <c r="F33" s="27" t="s">
        <v>40</v>
      </c>
      <c r="G33" s="27" t="s">
        <v>39</v>
      </c>
      <c r="H33" s="65">
        <v>25</v>
      </c>
      <c r="I33" s="66" t="s">
        <v>39</v>
      </c>
      <c r="J33" s="66" t="s">
        <v>39</v>
      </c>
      <c r="K33" s="47" t="s">
        <v>51</v>
      </c>
      <c r="L33" s="87" t="s">
        <v>83</v>
      </c>
      <c r="M33" s="30">
        <v>150</v>
      </c>
      <c r="N33" s="29" t="s">
        <v>95</v>
      </c>
      <c r="O33" s="29" t="s">
        <v>43</v>
      </c>
      <c r="P33" s="35">
        <v>1250000</v>
      </c>
      <c r="Q33" s="48"/>
      <c r="R33" s="48"/>
      <c r="S33" s="48"/>
      <c r="T33" s="35">
        <v>1250000</v>
      </c>
      <c r="U33" s="58">
        <f t="shared" si="0"/>
        <v>0</v>
      </c>
      <c r="V33" s="54">
        <v>1</v>
      </c>
    </row>
    <row r="34" spans="2:23" ht="27.6" x14ac:dyDescent="0.3">
      <c r="B34" s="40" t="s">
        <v>40</v>
      </c>
      <c r="C34" s="27" t="s">
        <v>40</v>
      </c>
      <c r="D34" s="27" t="s">
        <v>38</v>
      </c>
      <c r="E34" s="27" t="s">
        <v>39</v>
      </c>
      <c r="F34" s="27" t="s">
        <v>39</v>
      </c>
      <c r="G34" s="27" t="s">
        <v>39</v>
      </c>
      <c r="H34" s="65">
        <v>25</v>
      </c>
      <c r="I34" s="66" t="s">
        <v>39</v>
      </c>
      <c r="J34" s="66" t="s">
        <v>39</v>
      </c>
      <c r="K34" s="47" t="s">
        <v>51</v>
      </c>
      <c r="L34" s="87" t="s">
        <v>84</v>
      </c>
      <c r="M34" s="30">
        <v>250</v>
      </c>
      <c r="N34" s="29" t="s">
        <v>95</v>
      </c>
      <c r="O34" s="29" t="s">
        <v>43</v>
      </c>
      <c r="P34" s="35">
        <v>1250000</v>
      </c>
      <c r="Q34" s="48"/>
      <c r="R34" s="48"/>
      <c r="S34" s="48"/>
      <c r="T34" s="35">
        <v>1250000</v>
      </c>
      <c r="U34" s="58">
        <f t="shared" si="0"/>
        <v>0</v>
      </c>
      <c r="V34" s="54">
        <v>1</v>
      </c>
    </row>
    <row r="35" spans="2:23" ht="55.2" x14ac:dyDescent="0.3">
      <c r="B35" s="40" t="s">
        <v>40</v>
      </c>
      <c r="C35" s="27" t="s">
        <v>38</v>
      </c>
      <c r="D35" s="27" t="s">
        <v>39</v>
      </c>
      <c r="E35" s="27" t="s">
        <v>39</v>
      </c>
      <c r="F35" s="27" t="s">
        <v>39</v>
      </c>
      <c r="G35" s="27" t="s">
        <v>46</v>
      </c>
      <c r="H35" s="65">
        <v>25</v>
      </c>
      <c r="I35" s="66" t="s">
        <v>39</v>
      </c>
      <c r="J35" s="66" t="s">
        <v>39</v>
      </c>
      <c r="K35" s="47" t="s">
        <v>58</v>
      </c>
      <c r="L35" s="87" t="s">
        <v>71</v>
      </c>
      <c r="M35" s="30">
        <v>813</v>
      </c>
      <c r="N35" s="29" t="s">
        <v>95</v>
      </c>
      <c r="O35" s="29" t="s">
        <v>43</v>
      </c>
      <c r="P35" s="35">
        <v>800000</v>
      </c>
      <c r="Q35" s="48"/>
      <c r="R35" s="48"/>
      <c r="S35" s="48"/>
      <c r="T35" s="35">
        <v>800000</v>
      </c>
      <c r="U35" s="58">
        <f t="shared" si="0"/>
        <v>0</v>
      </c>
      <c r="V35" s="54">
        <v>1</v>
      </c>
    </row>
    <row r="36" spans="2:23" ht="27.6" x14ac:dyDescent="0.3">
      <c r="B36" s="40" t="s">
        <v>40</v>
      </c>
      <c r="C36" s="27" t="s">
        <v>40</v>
      </c>
      <c r="D36" s="27" t="s">
        <v>39</v>
      </c>
      <c r="E36" s="27" t="s">
        <v>39</v>
      </c>
      <c r="F36" s="27" t="s">
        <v>40</v>
      </c>
      <c r="G36" s="27" t="s">
        <v>39</v>
      </c>
      <c r="H36" s="65">
        <v>25</v>
      </c>
      <c r="I36" s="66" t="s">
        <v>39</v>
      </c>
      <c r="J36" s="66" t="s">
        <v>39</v>
      </c>
      <c r="K36" s="47" t="s">
        <v>59</v>
      </c>
      <c r="L36" s="87" t="s">
        <v>85</v>
      </c>
      <c r="M36" s="30">
        <v>678</v>
      </c>
      <c r="N36" s="29" t="s">
        <v>95</v>
      </c>
      <c r="O36" s="29" t="s">
        <v>43</v>
      </c>
      <c r="P36" s="35">
        <v>1300000</v>
      </c>
      <c r="Q36" s="48"/>
      <c r="R36" s="48"/>
      <c r="S36" s="48"/>
      <c r="T36" s="35">
        <v>1300000</v>
      </c>
      <c r="U36" s="58">
        <f t="shared" si="0"/>
        <v>0</v>
      </c>
      <c r="V36" s="54">
        <v>1</v>
      </c>
    </row>
    <row r="37" spans="2:23" ht="27.6" x14ac:dyDescent="0.3">
      <c r="B37" s="40" t="s">
        <v>40</v>
      </c>
      <c r="C37" s="27" t="s">
        <v>40</v>
      </c>
      <c r="D37" s="27" t="s">
        <v>39</v>
      </c>
      <c r="E37" s="27" t="s">
        <v>39</v>
      </c>
      <c r="F37" s="27" t="s">
        <v>38</v>
      </c>
      <c r="G37" s="27" t="s">
        <v>40</v>
      </c>
      <c r="H37" s="82">
        <v>25</v>
      </c>
      <c r="I37" s="83" t="s">
        <v>39</v>
      </c>
      <c r="J37" s="83" t="s">
        <v>39</v>
      </c>
      <c r="K37" s="47" t="s">
        <v>55</v>
      </c>
      <c r="L37" s="87" t="s">
        <v>135</v>
      </c>
      <c r="M37" s="30">
        <v>432</v>
      </c>
      <c r="N37" s="29" t="s">
        <v>95</v>
      </c>
      <c r="O37" s="29" t="s">
        <v>43</v>
      </c>
      <c r="P37" s="35">
        <v>1400000</v>
      </c>
      <c r="Q37" s="48"/>
      <c r="R37" s="48"/>
      <c r="S37" s="48"/>
      <c r="T37" s="35">
        <v>1400000</v>
      </c>
      <c r="U37" s="58">
        <f t="shared" si="0"/>
        <v>0</v>
      </c>
      <c r="V37" s="54">
        <v>1</v>
      </c>
    </row>
    <row r="38" spans="2:23" ht="41.4" x14ac:dyDescent="0.3">
      <c r="B38" s="40" t="s">
        <v>40</v>
      </c>
      <c r="C38" s="27" t="s">
        <v>40</v>
      </c>
      <c r="D38" s="27" t="s">
        <v>39</v>
      </c>
      <c r="E38" s="27" t="s">
        <v>39</v>
      </c>
      <c r="F38" s="27" t="s">
        <v>40</v>
      </c>
      <c r="G38" s="27" t="s">
        <v>39</v>
      </c>
      <c r="H38" s="82">
        <v>25</v>
      </c>
      <c r="I38" s="83" t="s">
        <v>39</v>
      </c>
      <c r="J38" s="83" t="s">
        <v>39</v>
      </c>
      <c r="K38" s="47" t="s">
        <v>60</v>
      </c>
      <c r="L38" s="87" t="s">
        <v>86</v>
      </c>
      <c r="M38" s="30">
        <v>474</v>
      </c>
      <c r="N38" s="29" t="s">
        <v>95</v>
      </c>
      <c r="O38" s="29" t="s">
        <v>43</v>
      </c>
      <c r="P38" s="36">
        <v>1570835.2</v>
      </c>
      <c r="Q38" s="48"/>
      <c r="R38" s="48"/>
      <c r="S38" s="48"/>
      <c r="T38" s="36">
        <v>1570835.2</v>
      </c>
      <c r="U38" s="58">
        <f t="shared" si="0"/>
        <v>0</v>
      </c>
      <c r="V38" s="54">
        <v>1</v>
      </c>
    </row>
    <row r="39" spans="2:23" ht="27.6" x14ac:dyDescent="0.3">
      <c r="B39" s="40" t="s">
        <v>37</v>
      </c>
      <c r="C39" s="27" t="s">
        <v>38</v>
      </c>
      <c r="D39" s="27" t="s">
        <v>39</v>
      </c>
      <c r="E39" s="27" t="s">
        <v>37</v>
      </c>
      <c r="F39" s="27" t="s">
        <v>40</v>
      </c>
      <c r="G39" s="27" t="s">
        <v>39</v>
      </c>
      <c r="H39" s="65">
        <v>25</v>
      </c>
      <c r="I39" s="66" t="s">
        <v>39</v>
      </c>
      <c r="J39" s="66" t="s">
        <v>39</v>
      </c>
      <c r="K39" s="47" t="s">
        <v>51</v>
      </c>
      <c r="L39" s="87" t="s">
        <v>87</v>
      </c>
      <c r="M39" s="30">
        <v>817</v>
      </c>
      <c r="N39" s="29" t="s">
        <v>95</v>
      </c>
      <c r="O39" s="29" t="s">
        <v>43</v>
      </c>
      <c r="P39" s="35">
        <v>1067065.67</v>
      </c>
      <c r="Q39" s="48"/>
      <c r="R39" s="48"/>
      <c r="S39" s="48"/>
      <c r="T39" s="35">
        <v>1067009.23</v>
      </c>
      <c r="U39" s="58">
        <f t="shared" si="0"/>
        <v>56.439999999944121</v>
      </c>
      <c r="V39" s="54">
        <v>1</v>
      </c>
    </row>
    <row r="40" spans="2:23" ht="27.6" x14ac:dyDescent="0.3">
      <c r="B40" s="40" t="s">
        <v>37</v>
      </c>
      <c r="C40" s="27" t="s">
        <v>38</v>
      </c>
      <c r="D40" s="27" t="s">
        <v>39</v>
      </c>
      <c r="E40" s="27" t="s">
        <v>37</v>
      </c>
      <c r="F40" s="27" t="s">
        <v>40</v>
      </c>
      <c r="G40" s="27" t="s">
        <v>39</v>
      </c>
      <c r="H40" s="65">
        <v>25</v>
      </c>
      <c r="I40" s="66" t="s">
        <v>39</v>
      </c>
      <c r="J40" s="66" t="s">
        <v>39</v>
      </c>
      <c r="K40" s="47" t="s">
        <v>61</v>
      </c>
      <c r="L40" s="87" t="s">
        <v>88</v>
      </c>
      <c r="M40" s="30">
        <v>50</v>
      </c>
      <c r="N40" s="29" t="s">
        <v>95</v>
      </c>
      <c r="O40" s="29" t="s">
        <v>43</v>
      </c>
      <c r="P40" s="35">
        <v>1500000</v>
      </c>
      <c r="Q40" s="48"/>
      <c r="R40" s="48"/>
      <c r="S40" s="48"/>
      <c r="T40" s="35">
        <v>1499926.4</v>
      </c>
      <c r="U40" s="58">
        <f t="shared" si="0"/>
        <v>73.600000000093132</v>
      </c>
      <c r="V40" s="54">
        <v>1</v>
      </c>
    </row>
    <row r="41" spans="2:23" ht="55.2" x14ac:dyDescent="0.3">
      <c r="B41" s="40" t="s">
        <v>40</v>
      </c>
      <c r="C41" s="27" t="s">
        <v>38</v>
      </c>
      <c r="D41" s="27" t="s">
        <v>39</v>
      </c>
      <c r="E41" s="27" t="s">
        <v>39</v>
      </c>
      <c r="F41" s="27" t="s">
        <v>39</v>
      </c>
      <c r="G41" s="27" t="s">
        <v>46</v>
      </c>
      <c r="H41" s="65">
        <v>25</v>
      </c>
      <c r="I41" s="66" t="s">
        <v>39</v>
      </c>
      <c r="J41" s="66" t="s">
        <v>39</v>
      </c>
      <c r="K41" s="47" t="s">
        <v>62</v>
      </c>
      <c r="L41" s="87" t="s">
        <v>89</v>
      </c>
      <c r="M41" s="30">
        <v>150</v>
      </c>
      <c r="N41" s="29" t="s">
        <v>95</v>
      </c>
      <c r="O41" s="29" t="s">
        <v>43</v>
      </c>
      <c r="P41" s="35">
        <v>1350000</v>
      </c>
      <c r="Q41" s="48"/>
      <c r="R41" s="48"/>
      <c r="S41" s="48"/>
      <c r="T41" s="35">
        <v>1349999.37</v>
      </c>
      <c r="U41" s="58">
        <f t="shared" si="0"/>
        <v>0.62999999988824129</v>
      </c>
      <c r="V41" s="54">
        <v>1</v>
      </c>
    </row>
    <row r="42" spans="2:23" ht="26.4" x14ac:dyDescent="0.3">
      <c r="B42" s="41" t="s">
        <v>40</v>
      </c>
      <c r="C42" s="28" t="s">
        <v>40</v>
      </c>
      <c r="D42" s="28" t="s">
        <v>38</v>
      </c>
      <c r="E42" s="28" t="s">
        <v>39</v>
      </c>
      <c r="F42" s="28" t="s">
        <v>39</v>
      </c>
      <c r="G42" s="28" t="s">
        <v>39</v>
      </c>
      <c r="H42" s="65">
        <v>25</v>
      </c>
      <c r="I42" s="66" t="s">
        <v>39</v>
      </c>
      <c r="J42" s="66" t="s">
        <v>39</v>
      </c>
      <c r="K42" s="50" t="s">
        <v>63</v>
      </c>
      <c r="L42" s="87" t="s">
        <v>66</v>
      </c>
      <c r="M42" s="30">
        <v>400</v>
      </c>
      <c r="N42" s="29" t="s">
        <v>95</v>
      </c>
      <c r="O42" s="29" t="s">
        <v>43</v>
      </c>
      <c r="P42" s="35">
        <v>1350000</v>
      </c>
      <c r="Q42" s="48"/>
      <c r="R42" s="48"/>
      <c r="S42" s="48"/>
      <c r="T42" s="35">
        <v>1350000</v>
      </c>
      <c r="U42" s="58">
        <f t="shared" si="0"/>
        <v>0</v>
      </c>
      <c r="V42" s="54">
        <v>1</v>
      </c>
    </row>
    <row r="43" spans="2:23" ht="27.6" x14ac:dyDescent="0.3">
      <c r="B43" s="41" t="s">
        <v>37</v>
      </c>
      <c r="C43" s="28" t="s">
        <v>38</v>
      </c>
      <c r="D43" s="28" t="s">
        <v>39</v>
      </c>
      <c r="E43" s="28" t="s">
        <v>37</v>
      </c>
      <c r="F43" s="28" t="s">
        <v>40</v>
      </c>
      <c r="G43" s="28" t="s">
        <v>39</v>
      </c>
      <c r="H43" s="65">
        <v>25</v>
      </c>
      <c r="I43" s="66" t="s">
        <v>39</v>
      </c>
      <c r="J43" s="66" t="s">
        <v>39</v>
      </c>
      <c r="K43" s="47" t="s">
        <v>51</v>
      </c>
      <c r="L43" s="87" t="s">
        <v>90</v>
      </c>
      <c r="M43" s="30">
        <v>180</v>
      </c>
      <c r="N43" s="29" t="s">
        <v>95</v>
      </c>
      <c r="O43" s="29" t="s">
        <v>43</v>
      </c>
      <c r="P43" s="35">
        <v>2186213.33</v>
      </c>
      <c r="Q43" s="48"/>
      <c r="R43" s="48"/>
      <c r="S43" s="48"/>
      <c r="T43" s="35">
        <v>2186212.5299999998</v>
      </c>
      <c r="U43" s="58">
        <f t="shared" si="0"/>
        <v>0.80000000027939677</v>
      </c>
      <c r="V43" s="54">
        <v>1</v>
      </c>
    </row>
    <row r="44" spans="2:23" ht="27.6" x14ac:dyDescent="0.3">
      <c r="B44" s="41" t="s">
        <v>40</v>
      </c>
      <c r="C44" s="28" t="s">
        <v>40</v>
      </c>
      <c r="D44" s="28" t="s">
        <v>39</v>
      </c>
      <c r="E44" s="28" t="s">
        <v>39</v>
      </c>
      <c r="F44" s="28" t="s">
        <v>38</v>
      </c>
      <c r="G44" s="28" t="s">
        <v>40</v>
      </c>
      <c r="H44" s="65">
        <v>25</v>
      </c>
      <c r="I44" s="66" t="s">
        <v>39</v>
      </c>
      <c r="J44" s="66" t="s">
        <v>39</v>
      </c>
      <c r="K44" s="47" t="s">
        <v>64</v>
      </c>
      <c r="L44" s="87" t="s">
        <v>91</v>
      </c>
      <c r="M44" s="30">
        <v>200</v>
      </c>
      <c r="N44" s="29" t="s">
        <v>95</v>
      </c>
      <c r="O44" s="29" t="s">
        <v>43</v>
      </c>
      <c r="P44" s="35">
        <v>600000</v>
      </c>
      <c r="Q44" s="48"/>
      <c r="R44" s="48"/>
      <c r="S44" s="48"/>
      <c r="T44" s="35">
        <v>599999.97</v>
      </c>
      <c r="U44" s="58">
        <f t="shared" si="0"/>
        <v>3.0000000027939677E-2</v>
      </c>
      <c r="V44" s="54">
        <v>1</v>
      </c>
    </row>
    <row r="45" spans="2:23" ht="27.6" x14ac:dyDescent="0.3">
      <c r="B45" s="41" t="s">
        <v>37</v>
      </c>
      <c r="C45" s="28" t="s">
        <v>38</v>
      </c>
      <c r="D45" s="28" t="s">
        <v>39</v>
      </c>
      <c r="E45" s="28" t="s">
        <v>37</v>
      </c>
      <c r="F45" s="28" t="s">
        <v>40</v>
      </c>
      <c r="G45" s="28" t="s">
        <v>39</v>
      </c>
      <c r="H45" s="65">
        <v>25</v>
      </c>
      <c r="I45" s="66" t="s">
        <v>39</v>
      </c>
      <c r="J45" s="66" t="s">
        <v>39</v>
      </c>
      <c r="K45" s="47" t="s">
        <v>51</v>
      </c>
      <c r="L45" s="87" t="s">
        <v>92</v>
      </c>
      <c r="M45" s="30">
        <v>150</v>
      </c>
      <c r="N45" s="29" t="s">
        <v>95</v>
      </c>
      <c r="O45" s="29" t="s">
        <v>43</v>
      </c>
      <c r="P45" s="35">
        <v>2610000</v>
      </c>
      <c r="Q45" s="48"/>
      <c r="R45" s="48"/>
      <c r="S45" s="48"/>
      <c r="T45" s="35">
        <v>2609999.94</v>
      </c>
      <c r="U45" s="58">
        <f t="shared" si="0"/>
        <v>6.0000000055879354E-2</v>
      </c>
      <c r="V45" s="54">
        <v>1</v>
      </c>
    </row>
    <row r="46" spans="2:23" ht="27.6" x14ac:dyDescent="0.3">
      <c r="B46" s="41" t="s">
        <v>37</v>
      </c>
      <c r="C46" s="28" t="s">
        <v>38</v>
      </c>
      <c r="D46" s="28" t="s">
        <v>39</v>
      </c>
      <c r="E46" s="28" t="s">
        <v>37</v>
      </c>
      <c r="F46" s="28" t="s">
        <v>40</v>
      </c>
      <c r="G46" s="28" t="s">
        <v>39</v>
      </c>
      <c r="H46" s="65">
        <v>25</v>
      </c>
      <c r="I46" s="66" t="s">
        <v>39</v>
      </c>
      <c r="J46" s="66" t="s">
        <v>39</v>
      </c>
      <c r="K46" s="47" t="s">
        <v>51</v>
      </c>
      <c r="L46" s="87" t="s">
        <v>93</v>
      </c>
      <c r="M46" s="30">
        <v>15</v>
      </c>
      <c r="N46" s="29" t="s">
        <v>95</v>
      </c>
      <c r="O46" s="29" t="s">
        <v>43</v>
      </c>
      <c r="P46" s="35">
        <v>2464582.4</v>
      </c>
      <c r="Q46" s="48"/>
      <c r="R46" s="48"/>
      <c r="S46" s="48"/>
      <c r="T46" s="35">
        <v>2464582.4</v>
      </c>
      <c r="U46" s="58">
        <f t="shared" si="0"/>
        <v>0</v>
      </c>
      <c r="V46" s="54">
        <v>1</v>
      </c>
    </row>
    <row r="47" spans="2:23" ht="27.6" x14ac:dyDescent="0.3">
      <c r="B47" s="41" t="s">
        <v>37</v>
      </c>
      <c r="C47" s="28" t="s">
        <v>38</v>
      </c>
      <c r="D47" s="28" t="s">
        <v>39</v>
      </c>
      <c r="E47" s="28" t="s">
        <v>37</v>
      </c>
      <c r="F47" s="28" t="s">
        <v>40</v>
      </c>
      <c r="G47" s="28" t="s">
        <v>39</v>
      </c>
      <c r="H47" s="65">
        <v>25</v>
      </c>
      <c r="I47" s="66" t="s">
        <v>39</v>
      </c>
      <c r="J47" s="66" t="s">
        <v>39</v>
      </c>
      <c r="K47" s="47" t="s">
        <v>51</v>
      </c>
      <c r="L47" s="87" t="s">
        <v>94</v>
      </c>
      <c r="M47" s="30">
        <v>200</v>
      </c>
      <c r="N47" s="29" t="s">
        <v>95</v>
      </c>
      <c r="O47" s="29" t="s">
        <v>43</v>
      </c>
      <c r="P47" s="35">
        <v>2464582.4</v>
      </c>
      <c r="Q47" s="48"/>
      <c r="R47" s="48"/>
      <c r="S47" s="48"/>
      <c r="T47" s="35">
        <v>2464582.4</v>
      </c>
      <c r="U47" s="58">
        <f t="shared" si="0"/>
        <v>0</v>
      </c>
      <c r="V47" s="54">
        <v>1</v>
      </c>
      <c r="W47" s="90"/>
    </row>
    <row r="48" spans="2:23" ht="27.6" x14ac:dyDescent="0.3">
      <c r="B48" s="42" t="s">
        <v>40</v>
      </c>
      <c r="C48" s="27" t="s">
        <v>40</v>
      </c>
      <c r="D48" s="27" t="s">
        <v>97</v>
      </c>
      <c r="E48" s="27" t="s">
        <v>39</v>
      </c>
      <c r="F48" s="27" t="s">
        <v>40</v>
      </c>
      <c r="G48" s="27" t="s">
        <v>39</v>
      </c>
      <c r="H48" s="65">
        <v>26</v>
      </c>
      <c r="I48" s="66" t="s">
        <v>39</v>
      </c>
      <c r="J48" s="66" t="s">
        <v>39</v>
      </c>
      <c r="K48" s="32" t="s">
        <v>98</v>
      </c>
      <c r="L48" s="87" t="s">
        <v>66</v>
      </c>
      <c r="M48" s="33">
        <v>500</v>
      </c>
      <c r="N48" s="29" t="s">
        <v>95</v>
      </c>
      <c r="O48" s="29" t="s">
        <v>43</v>
      </c>
      <c r="P48" s="36">
        <v>1584376.82</v>
      </c>
      <c r="Q48" s="48"/>
      <c r="R48" s="48"/>
      <c r="S48" s="48"/>
      <c r="T48" s="36">
        <v>1584375.85</v>
      </c>
      <c r="U48" s="58">
        <f t="shared" si="0"/>
        <v>0.96999999997206032</v>
      </c>
      <c r="V48" s="54">
        <v>1</v>
      </c>
    </row>
    <row r="49" spans="2:22" ht="27.6" x14ac:dyDescent="0.3">
      <c r="B49" s="42" t="s">
        <v>40</v>
      </c>
      <c r="C49" s="27" t="s">
        <v>40</v>
      </c>
      <c r="D49" s="27" t="s">
        <v>39</v>
      </c>
      <c r="E49" s="27" t="s">
        <v>39</v>
      </c>
      <c r="F49" s="27" t="s">
        <v>97</v>
      </c>
      <c r="G49" s="27" t="s">
        <v>39</v>
      </c>
      <c r="H49" s="65">
        <v>26</v>
      </c>
      <c r="I49" s="66" t="s">
        <v>39</v>
      </c>
      <c r="J49" s="66" t="s">
        <v>39</v>
      </c>
      <c r="K49" s="32" t="s">
        <v>99</v>
      </c>
      <c r="L49" s="87" t="s">
        <v>116</v>
      </c>
      <c r="M49" s="33">
        <v>595</v>
      </c>
      <c r="N49" s="29" t="s">
        <v>95</v>
      </c>
      <c r="O49" s="29" t="s">
        <v>43</v>
      </c>
      <c r="P49" s="36">
        <v>2112502.4300000002</v>
      </c>
      <c r="Q49" s="48"/>
      <c r="R49" s="48"/>
      <c r="S49" s="48"/>
      <c r="T49" s="36">
        <v>2112462.42</v>
      </c>
      <c r="U49" s="58">
        <f t="shared" si="0"/>
        <v>40.010000000242144</v>
      </c>
      <c r="V49" s="54">
        <v>1</v>
      </c>
    </row>
    <row r="50" spans="2:22" ht="41.4" x14ac:dyDescent="0.3">
      <c r="B50" s="42" t="s">
        <v>40</v>
      </c>
      <c r="C50" s="27" t="s">
        <v>40</v>
      </c>
      <c r="D50" s="27" t="s">
        <v>39</v>
      </c>
      <c r="E50" s="27" t="s">
        <v>39</v>
      </c>
      <c r="F50" s="27" t="s">
        <v>97</v>
      </c>
      <c r="G50" s="27" t="s">
        <v>39</v>
      </c>
      <c r="H50" s="65">
        <v>26</v>
      </c>
      <c r="I50" s="66" t="s">
        <v>39</v>
      </c>
      <c r="J50" s="66" t="s">
        <v>39</v>
      </c>
      <c r="K50" s="32" t="s">
        <v>100</v>
      </c>
      <c r="L50" s="87" t="s">
        <v>73</v>
      </c>
      <c r="M50" s="33">
        <v>2503</v>
      </c>
      <c r="N50" s="29" t="s">
        <v>95</v>
      </c>
      <c r="O50" s="29" t="s">
        <v>43</v>
      </c>
      <c r="P50" s="36">
        <v>1616051.43</v>
      </c>
      <c r="Q50" s="48"/>
      <c r="R50" s="48"/>
      <c r="S50" s="48"/>
      <c r="T50" s="36">
        <v>1616051.43</v>
      </c>
      <c r="U50" s="58">
        <f t="shared" si="0"/>
        <v>0</v>
      </c>
      <c r="V50" s="54">
        <v>1</v>
      </c>
    </row>
    <row r="51" spans="2:22" ht="55.2" x14ac:dyDescent="0.3">
      <c r="B51" s="42" t="s">
        <v>40</v>
      </c>
      <c r="C51" s="27" t="s">
        <v>40</v>
      </c>
      <c r="D51" s="27" t="s">
        <v>39</v>
      </c>
      <c r="E51" s="27" t="s">
        <v>39</v>
      </c>
      <c r="F51" s="27" t="s">
        <v>97</v>
      </c>
      <c r="G51" s="27" t="s">
        <v>39</v>
      </c>
      <c r="H51" s="65">
        <v>26</v>
      </c>
      <c r="I51" s="66" t="s">
        <v>39</v>
      </c>
      <c r="J51" s="66" t="s">
        <v>39</v>
      </c>
      <c r="K51" s="32" t="s">
        <v>101</v>
      </c>
      <c r="L51" s="87" t="s">
        <v>117</v>
      </c>
      <c r="M51" s="33">
        <v>2504</v>
      </c>
      <c r="N51" s="29" t="s">
        <v>95</v>
      </c>
      <c r="O51" s="29" t="s">
        <v>43</v>
      </c>
      <c r="P51" s="36">
        <v>1616051.43</v>
      </c>
      <c r="Q51" s="48"/>
      <c r="R51" s="48"/>
      <c r="S51" s="48"/>
      <c r="T51" s="36">
        <v>1615791.44</v>
      </c>
      <c r="U51" s="58">
        <f t="shared" si="0"/>
        <v>259.98999999999069</v>
      </c>
      <c r="V51" s="54">
        <v>1</v>
      </c>
    </row>
    <row r="52" spans="2:22" ht="27.6" x14ac:dyDescent="0.3">
      <c r="B52" s="42" t="s">
        <v>40</v>
      </c>
      <c r="C52" s="27" t="s">
        <v>40</v>
      </c>
      <c r="D52" s="27" t="s">
        <v>39</v>
      </c>
      <c r="E52" s="27" t="s">
        <v>39</v>
      </c>
      <c r="F52" s="27" t="s">
        <v>40</v>
      </c>
      <c r="G52" s="27" t="s">
        <v>97</v>
      </c>
      <c r="H52" s="82">
        <v>26</v>
      </c>
      <c r="I52" s="83" t="s">
        <v>39</v>
      </c>
      <c r="J52" s="83" t="s">
        <v>39</v>
      </c>
      <c r="K52" s="32" t="s">
        <v>136</v>
      </c>
      <c r="L52" s="87" t="s">
        <v>135</v>
      </c>
      <c r="M52" s="33">
        <v>328</v>
      </c>
      <c r="N52" s="29" t="s">
        <v>95</v>
      </c>
      <c r="O52" s="29" t="s">
        <v>43</v>
      </c>
      <c r="P52" s="36">
        <v>2471000</v>
      </c>
      <c r="Q52" s="48"/>
      <c r="R52" s="48"/>
      <c r="S52" s="48"/>
      <c r="T52" s="36">
        <v>2471000</v>
      </c>
      <c r="U52" s="58">
        <f t="shared" si="0"/>
        <v>0</v>
      </c>
      <c r="V52" s="54">
        <v>1</v>
      </c>
    </row>
    <row r="53" spans="2:22" ht="27.6" x14ac:dyDescent="0.3">
      <c r="B53" s="42" t="s">
        <v>40</v>
      </c>
      <c r="C53" s="27" t="s">
        <v>40</v>
      </c>
      <c r="D53" s="27" t="s">
        <v>39</v>
      </c>
      <c r="E53" s="27" t="s">
        <v>39</v>
      </c>
      <c r="F53" s="27" t="s">
        <v>40</v>
      </c>
      <c r="G53" s="27" t="s">
        <v>97</v>
      </c>
      <c r="H53" s="82">
        <v>26</v>
      </c>
      <c r="I53" s="83" t="s">
        <v>39</v>
      </c>
      <c r="J53" s="83" t="s">
        <v>39</v>
      </c>
      <c r="K53" s="32" t="s">
        <v>137</v>
      </c>
      <c r="L53" s="88" t="s">
        <v>68</v>
      </c>
      <c r="M53" s="33">
        <v>360</v>
      </c>
      <c r="N53" s="29" t="s">
        <v>95</v>
      </c>
      <c r="O53" s="29" t="s">
        <v>43</v>
      </c>
      <c r="P53" s="36">
        <v>2400000</v>
      </c>
      <c r="Q53" s="48"/>
      <c r="R53" s="48"/>
      <c r="S53" s="48"/>
      <c r="T53" s="36">
        <v>2399986.09</v>
      </c>
      <c r="U53" s="58">
        <f t="shared" si="0"/>
        <v>13.910000000149012</v>
      </c>
      <c r="V53" s="54">
        <v>1</v>
      </c>
    </row>
    <row r="54" spans="2:22" ht="27.6" x14ac:dyDescent="0.3">
      <c r="B54" s="42" t="s">
        <v>40</v>
      </c>
      <c r="C54" s="27" t="s">
        <v>40</v>
      </c>
      <c r="D54" s="27" t="s">
        <v>39</v>
      </c>
      <c r="E54" s="27" t="s">
        <v>39</v>
      </c>
      <c r="F54" s="27" t="s">
        <v>97</v>
      </c>
      <c r="G54" s="27" t="s">
        <v>39</v>
      </c>
      <c r="H54" s="65">
        <v>26</v>
      </c>
      <c r="I54" s="66" t="s">
        <v>39</v>
      </c>
      <c r="J54" s="66" t="s">
        <v>39</v>
      </c>
      <c r="K54" s="32" t="s">
        <v>102</v>
      </c>
      <c r="L54" s="87" t="s">
        <v>118</v>
      </c>
      <c r="M54" s="33">
        <v>197</v>
      </c>
      <c r="N54" s="29" t="s">
        <v>95</v>
      </c>
      <c r="O54" s="29" t="s">
        <v>43</v>
      </c>
      <c r="P54" s="36">
        <v>2500377.2200000002</v>
      </c>
      <c r="Q54" s="48"/>
      <c r="R54" s="48"/>
      <c r="S54" s="48"/>
      <c r="T54" s="36">
        <v>2500377.2200000002</v>
      </c>
      <c r="U54" s="58">
        <f t="shared" si="0"/>
        <v>0</v>
      </c>
      <c r="V54" s="54">
        <v>1</v>
      </c>
    </row>
    <row r="55" spans="2:22" ht="27.6" x14ac:dyDescent="0.3">
      <c r="B55" s="42" t="s">
        <v>40</v>
      </c>
      <c r="C55" s="27" t="s">
        <v>40</v>
      </c>
      <c r="D55" s="27" t="s">
        <v>39</v>
      </c>
      <c r="E55" s="27" t="s">
        <v>39</v>
      </c>
      <c r="F55" s="27" t="s">
        <v>97</v>
      </c>
      <c r="G55" s="27" t="s">
        <v>39</v>
      </c>
      <c r="H55" s="65">
        <v>26</v>
      </c>
      <c r="I55" s="66" t="s">
        <v>39</v>
      </c>
      <c r="J55" s="66" t="s">
        <v>39</v>
      </c>
      <c r="K55" s="32" t="s">
        <v>103</v>
      </c>
      <c r="L55" s="87" t="s">
        <v>79</v>
      </c>
      <c r="M55" s="33">
        <v>595</v>
      </c>
      <c r="N55" s="29" t="s">
        <v>95</v>
      </c>
      <c r="O55" s="29" t="s">
        <v>43</v>
      </c>
      <c r="P55" s="36">
        <v>1860154.99</v>
      </c>
      <c r="Q55" s="48"/>
      <c r="R55" s="48"/>
      <c r="S55" s="48"/>
      <c r="T55" s="36">
        <v>1860154.99</v>
      </c>
      <c r="U55" s="58">
        <f t="shared" si="0"/>
        <v>0</v>
      </c>
      <c r="V55" s="54">
        <v>1</v>
      </c>
    </row>
    <row r="56" spans="2:22" ht="55.2" x14ac:dyDescent="0.3">
      <c r="B56" s="42" t="s">
        <v>40</v>
      </c>
      <c r="C56" s="27" t="s">
        <v>40</v>
      </c>
      <c r="D56" s="27" t="s">
        <v>39</v>
      </c>
      <c r="E56" s="27" t="s">
        <v>39</v>
      </c>
      <c r="F56" s="27" t="s">
        <v>40</v>
      </c>
      <c r="G56" s="27" t="s">
        <v>39</v>
      </c>
      <c r="H56" s="65">
        <v>26</v>
      </c>
      <c r="I56" s="66" t="s">
        <v>39</v>
      </c>
      <c r="J56" s="66" t="s">
        <v>39</v>
      </c>
      <c r="K56" s="32" t="s">
        <v>138</v>
      </c>
      <c r="L56" s="87" t="s">
        <v>139</v>
      </c>
      <c r="M56" s="33">
        <v>20</v>
      </c>
      <c r="N56" s="29" t="s">
        <v>95</v>
      </c>
      <c r="O56" s="29" t="s">
        <v>43</v>
      </c>
      <c r="P56" s="36">
        <v>1100000</v>
      </c>
      <c r="Q56" s="48"/>
      <c r="R56" s="48"/>
      <c r="S56" s="48"/>
      <c r="T56" s="36"/>
      <c r="U56" s="58"/>
      <c r="V56" s="54"/>
    </row>
    <row r="57" spans="2:22" ht="55.2" x14ac:dyDescent="0.3">
      <c r="B57" s="42" t="s">
        <v>40</v>
      </c>
      <c r="C57" s="27" t="s">
        <v>40</v>
      </c>
      <c r="D57" s="27" t="s">
        <v>39</v>
      </c>
      <c r="E57" s="27" t="s">
        <v>39</v>
      </c>
      <c r="F57" s="27" t="s">
        <v>40</v>
      </c>
      <c r="G57" s="27" t="s">
        <v>39</v>
      </c>
      <c r="H57" s="65">
        <v>26</v>
      </c>
      <c r="I57" s="66" t="s">
        <v>39</v>
      </c>
      <c r="J57" s="66" t="s">
        <v>39</v>
      </c>
      <c r="K57" s="32" t="s">
        <v>104</v>
      </c>
      <c r="L57" s="88" t="s">
        <v>79</v>
      </c>
      <c r="M57" s="33">
        <v>165</v>
      </c>
      <c r="N57" s="29" t="s">
        <v>95</v>
      </c>
      <c r="O57" s="29" t="s">
        <v>43</v>
      </c>
      <c r="P57" s="36">
        <v>1200000</v>
      </c>
      <c r="Q57" s="48"/>
      <c r="R57" s="48"/>
      <c r="S57" s="48"/>
      <c r="T57" s="36">
        <v>1200000</v>
      </c>
      <c r="U57" s="58">
        <f t="shared" si="0"/>
        <v>0</v>
      </c>
      <c r="V57" s="54">
        <v>1</v>
      </c>
    </row>
    <row r="58" spans="2:22" ht="55.2" x14ac:dyDescent="0.3">
      <c r="B58" s="42" t="s">
        <v>40</v>
      </c>
      <c r="C58" s="27" t="s">
        <v>40</v>
      </c>
      <c r="D58" s="27" t="s">
        <v>39</v>
      </c>
      <c r="E58" s="27" t="s">
        <v>39</v>
      </c>
      <c r="F58" s="27" t="s">
        <v>40</v>
      </c>
      <c r="G58" s="27" t="s">
        <v>39</v>
      </c>
      <c r="H58" s="65">
        <v>26</v>
      </c>
      <c r="I58" s="66" t="s">
        <v>39</v>
      </c>
      <c r="J58" s="66" t="s">
        <v>39</v>
      </c>
      <c r="K58" s="32" t="s">
        <v>105</v>
      </c>
      <c r="L58" s="87" t="s">
        <v>112</v>
      </c>
      <c r="M58" s="33">
        <v>4000</v>
      </c>
      <c r="N58" s="29" t="s">
        <v>95</v>
      </c>
      <c r="O58" s="29" t="s">
        <v>43</v>
      </c>
      <c r="P58" s="36">
        <v>1500000</v>
      </c>
      <c r="Q58" s="48"/>
      <c r="R58" s="48"/>
      <c r="S58" s="48"/>
      <c r="T58" s="36">
        <v>1500000</v>
      </c>
      <c r="U58" s="58">
        <f t="shared" si="0"/>
        <v>0</v>
      </c>
      <c r="V58" s="54">
        <v>1</v>
      </c>
    </row>
    <row r="59" spans="2:22" ht="55.2" x14ac:dyDescent="0.3">
      <c r="B59" s="42" t="s">
        <v>40</v>
      </c>
      <c r="C59" s="27" t="s">
        <v>40</v>
      </c>
      <c r="D59" s="27" t="s">
        <v>39</v>
      </c>
      <c r="E59" s="27" t="s">
        <v>39</v>
      </c>
      <c r="F59" s="27" t="s">
        <v>40</v>
      </c>
      <c r="G59" s="27" t="s">
        <v>39</v>
      </c>
      <c r="H59" s="65">
        <v>26</v>
      </c>
      <c r="I59" s="66" t="s">
        <v>39</v>
      </c>
      <c r="J59" s="66" t="s">
        <v>39</v>
      </c>
      <c r="K59" s="32" t="s">
        <v>106</v>
      </c>
      <c r="L59" s="89" t="s">
        <v>112</v>
      </c>
      <c r="M59" s="33">
        <v>843</v>
      </c>
      <c r="N59" s="29" t="s">
        <v>95</v>
      </c>
      <c r="O59" s="29" t="s">
        <v>43</v>
      </c>
      <c r="P59" s="36">
        <v>1300000</v>
      </c>
      <c r="Q59" s="48"/>
      <c r="R59" s="48"/>
      <c r="S59" s="48"/>
      <c r="T59" s="36">
        <v>1300000</v>
      </c>
      <c r="U59" s="58">
        <f t="shared" si="0"/>
        <v>0</v>
      </c>
      <c r="V59" s="54">
        <v>1</v>
      </c>
    </row>
    <row r="60" spans="2:22" ht="55.2" x14ac:dyDescent="0.3">
      <c r="B60" s="42" t="s">
        <v>40</v>
      </c>
      <c r="C60" s="27" t="s">
        <v>40</v>
      </c>
      <c r="D60" s="27" t="s">
        <v>39</v>
      </c>
      <c r="E60" s="27" t="s">
        <v>39</v>
      </c>
      <c r="F60" s="27" t="s">
        <v>40</v>
      </c>
      <c r="G60" s="27" t="s">
        <v>39</v>
      </c>
      <c r="H60" s="65">
        <v>26</v>
      </c>
      <c r="I60" s="66" t="s">
        <v>39</v>
      </c>
      <c r="J60" s="66" t="s">
        <v>39</v>
      </c>
      <c r="K60" s="32" t="s">
        <v>107</v>
      </c>
      <c r="L60" s="88" t="s">
        <v>113</v>
      </c>
      <c r="M60" s="30">
        <v>2500</v>
      </c>
      <c r="N60" s="29" t="s">
        <v>119</v>
      </c>
      <c r="O60" s="29" t="s">
        <v>120</v>
      </c>
      <c r="P60" s="78">
        <v>1700000</v>
      </c>
      <c r="Q60" s="79"/>
      <c r="R60" s="79"/>
      <c r="S60" s="80">
        <v>1699794.17</v>
      </c>
      <c r="T60" s="78">
        <v>1660229.98</v>
      </c>
      <c r="U60" s="77">
        <f t="shared" si="0"/>
        <v>39770.020000000019</v>
      </c>
      <c r="V60" s="91">
        <v>1</v>
      </c>
    </row>
    <row r="61" spans="2:22" ht="55.2" x14ac:dyDescent="0.3">
      <c r="B61" s="42" t="s">
        <v>40</v>
      </c>
      <c r="C61" s="27" t="s">
        <v>40</v>
      </c>
      <c r="D61" s="27" t="s">
        <v>39</v>
      </c>
      <c r="E61" s="27" t="s">
        <v>39</v>
      </c>
      <c r="F61" s="27" t="s">
        <v>40</v>
      </c>
      <c r="G61" s="27" t="s">
        <v>39</v>
      </c>
      <c r="H61" s="65">
        <v>26</v>
      </c>
      <c r="I61" s="66" t="s">
        <v>39</v>
      </c>
      <c r="J61" s="66" t="s">
        <v>39</v>
      </c>
      <c r="K61" s="32" t="s">
        <v>108</v>
      </c>
      <c r="L61" s="88" t="s">
        <v>74</v>
      </c>
      <c r="M61" s="34">
        <v>3000</v>
      </c>
      <c r="N61" s="29" t="s">
        <v>95</v>
      </c>
      <c r="O61" s="29" t="s">
        <v>43</v>
      </c>
      <c r="P61" s="36">
        <v>1600000</v>
      </c>
      <c r="Q61" s="48"/>
      <c r="R61" s="48"/>
      <c r="S61" s="48"/>
      <c r="T61" s="36">
        <v>1600000</v>
      </c>
      <c r="U61" s="58">
        <f t="shared" si="0"/>
        <v>0</v>
      </c>
      <c r="V61" s="54">
        <v>1</v>
      </c>
    </row>
    <row r="62" spans="2:22" ht="55.2" x14ac:dyDescent="0.3">
      <c r="B62" s="42" t="s">
        <v>40</v>
      </c>
      <c r="C62" s="27" t="s">
        <v>40</v>
      </c>
      <c r="D62" s="27" t="s">
        <v>39</v>
      </c>
      <c r="E62" s="27" t="s">
        <v>39</v>
      </c>
      <c r="F62" s="27" t="s">
        <v>40</v>
      </c>
      <c r="G62" s="27" t="s">
        <v>39</v>
      </c>
      <c r="H62" s="65">
        <v>26</v>
      </c>
      <c r="I62" s="66" t="s">
        <v>39</v>
      </c>
      <c r="J62" s="66" t="s">
        <v>39</v>
      </c>
      <c r="K62" s="32" t="s">
        <v>109</v>
      </c>
      <c r="L62" s="88" t="s">
        <v>114</v>
      </c>
      <c r="M62" s="33">
        <v>3000</v>
      </c>
      <c r="N62" s="29" t="s">
        <v>95</v>
      </c>
      <c r="O62" s="29" t="s">
        <v>43</v>
      </c>
      <c r="P62" s="36">
        <v>1800000</v>
      </c>
      <c r="Q62" s="48"/>
      <c r="R62" s="48"/>
      <c r="S62" s="48"/>
      <c r="T62" s="36">
        <v>1800000</v>
      </c>
      <c r="U62" s="58">
        <f t="shared" si="0"/>
        <v>0</v>
      </c>
      <c r="V62" s="54">
        <v>1</v>
      </c>
    </row>
    <row r="63" spans="2:22" ht="55.2" x14ac:dyDescent="0.3">
      <c r="B63" s="42" t="s">
        <v>40</v>
      </c>
      <c r="C63" s="27" t="s">
        <v>40</v>
      </c>
      <c r="D63" s="27" t="s">
        <v>39</v>
      </c>
      <c r="E63" s="27" t="s">
        <v>39</v>
      </c>
      <c r="F63" s="27" t="s">
        <v>40</v>
      </c>
      <c r="G63" s="27" t="s">
        <v>39</v>
      </c>
      <c r="H63" s="65">
        <v>26</v>
      </c>
      <c r="I63" s="66" t="s">
        <v>39</v>
      </c>
      <c r="J63" s="66" t="s">
        <v>39</v>
      </c>
      <c r="K63" s="32" t="s">
        <v>140</v>
      </c>
      <c r="L63" s="88" t="s">
        <v>141</v>
      </c>
      <c r="M63" s="33">
        <v>2000</v>
      </c>
      <c r="N63" s="29" t="s">
        <v>119</v>
      </c>
      <c r="O63" s="29" t="s">
        <v>120</v>
      </c>
      <c r="P63" s="78">
        <v>1950000</v>
      </c>
      <c r="Q63" s="48"/>
      <c r="R63" s="48"/>
      <c r="S63" s="81">
        <v>1949024.81</v>
      </c>
      <c r="T63" s="78">
        <v>1903659.57</v>
      </c>
      <c r="U63" s="58">
        <f t="shared" si="0"/>
        <v>46340.429999999935</v>
      </c>
      <c r="V63" s="54">
        <v>1</v>
      </c>
    </row>
    <row r="64" spans="2:22" ht="27.6" x14ac:dyDescent="0.3">
      <c r="B64" s="42" t="s">
        <v>40</v>
      </c>
      <c r="C64" s="27" t="s">
        <v>40</v>
      </c>
      <c r="D64" s="27" t="s">
        <v>39</v>
      </c>
      <c r="E64" s="27" t="s">
        <v>39</v>
      </c>
      <c r="F64" s="27" t="s">
        <v>40</v>
      </c>
      <c r="G64" s="27" t="s">
        <v>97</v>
      </c>
      <c r="H64" s="82">
        <v>26</v>
      </c>
      <c r="I64" s="83" t="s">
        <v>39</v>
      </c>
      <c r="J64" s="83" t="s">
        <v>39</v>
      </c>
      <c r="K64" s="84" t="s">
        <v>142</v>
      </c>
      <c r="L64" s="88" t="s">
        <v>143</v>
      </c>
      <c r="M64" s="33">
        <v>1200</v>
      </c>
      <c r="N64" s="29" t="s">
        <v>95</v>
      </c>
      <c r="O64" s="29" t="s">
        <v>43</v>
      </c>
      <c r="P64" s="85">
        <v>1800000</v>
      </c>
      <c r="Q64" s="48"/>
      <c r="R64" s="48"/>
      <c r="S64" s="48"/>
      <c r="T64" s="85">
        <v>1800000</v>
      </c>
      <c r="U64" s="58"/>
      <c r="V64" s="54">
        <v>1</v>
      </c>
    </row>
    <row r="65" spans="2:23" ht="27.6" x14ac:dyDescent="0.3">
      <c r="B65" s="42" t="s">
        <v>40</v>
      </c>
      <c r="C65" s="27" t="s">
        <v>40</v>
      </c>
      <c r="D65" s="27" t="s">
        <v>39</v>
      </c>
      <c r="E65" s="27" t="s">
        <v>39</v>
      </c>
      <c r="F65" s="27" t="s">
        <v>40</v>
      </c>
      <c r="G65" s="27" t="s">
        <v>97</v>
      </c>
      <c r="H65" s="65">
        <v>26</v>
      </c>
      <c r="I65" s="66" t="s">
        <v>39</v>
      </c>
      <c r="J65" s="66" t="s">
        <v>39</v>
      </c>
      <c r="K65" s="32" t="s">
        <v>110</v>
      </c>
      <c r="L65" s="88" t="s">
        <v>79</v>
      </c>
      <c r="M65" s="33">
        <v>356</v>
      </c>
      <c r="N65" s="29" t="s">
        <v>95</v>
      </c>
      <c r="O65" s="29" t="s">
        <v>43</v>
      </c>
      <c r="P65" s="36">
        <v>1300000</v>
      </c>
      <c r="Q65" s="48"/>
      <c r="R65" s="48"/>
      <c r="S65" s="48"/>
      <c r="T65" s="36">
        <v>1300000</v>
      </c>
      <c r="U65" s="58">
        <f t="shared" si="0"/>
        <v>0</v>
      </c>
      <c r="V65" s="54">
        <v>1</v>
      </c>
    </row>
    <row r="66" spans="2:23" ht="41.4" x14ac:dyDescent="0.3">
      <c r="B66" s="42" t="s">
        <v>40</v>
      </c>
      <c r="C66" s="27" t="s">
        <v>40</v>
      </c>
      <c r="D66" s="27" t="s">
        <v>39</v>
      </c>
      <c r="E66" s="27" t="s">
        <v>39</v>
      </c>
      <c r="F66" s="27" t="s">
        <v>40</v>
      </c>
      <c r="G66" s="27" t="s">
        <v>97</v>
      </c>
      <c r="H66" s="65">
        <v>26</v>
      </c>
      <c r="I66" s="66" t="s">
        <v>39</v>
      </c>
      <c r="J66" s="66" t="s">
        <v>39</v>
      </c>
      <c r="K66" s="32" t="s">
        <v>111</v>
      </c>
      <c r="L66" s="88" t="s">
        <v>115</v>
      </c>
      <c r="M66" s="33">
        <v>502</v>
      </c>
      <c r="N66" s="29" t="s">
        <v>95</v>
      </c>
      <c r="O66" s="29" t="s">
        <v>43</v>
      </c>
      <c r="P66" s="36">
        <v>910514.31</v>
      </c>
      <c r="Q66" s="48"/>
      <c r="R66" s="48"/>
      <c r="S66" s="48"/>
      <c r="T66" s="36">
        <v>910514.31</v>
      </c>
      <c r="U66" s="58">
        <f t="shared" si="0"/>
        <v>0</v>
      </c>
      <c r="V66" s="54">
        <v>1</v>
      </c>
      <c r="W66" s="90"/>
    </row>
    <row r="67" spans="2:23" ht="27.6" x14ac:dyDescent="0.3">
      <c r="B67" s="40" t="s">
        <v>37</v>
      </c>
      <c r="C67" s="27" t="s">
        <v>38</v>
      </c>
      <c r="D67" s="27" t="s">
        <v>39</v>
      </c>
      <c r="E67" s="27" t="s">
        <v>37</v>
      </c>
      <c r="F67" s="27" t="s">
        <v>40</v>
      </c>
      <c r="G67" s="27" t="s">
        <v>39</v>
      </c>
      <c r="H67" s="65">
        <v>26</v>
      </c>
      <c r="I67" s="66" t="s">
        <v>39</v>
      </c>
      <c r="J67" s="66" t="s">
        <v>40</v>
      </c>
      <c r="K67" s="37" t="s">
        <v>121</v>
      </c>
      <c r="L67" s="38" t="s">
        <v>132</v>
      </c>
      <c r="M67" s="33">
        <v>3916</v>
      </c>
      <c r="N67" s="29" t="s">
        <v>95</v>
      </c>
      <c r="O67" s="29" t="s">
        <v>43</v>
      </c>
      <c r="P67" s="31">
        <v>2500000</v>
      </c>
      <c r="Q67" s="29"/>
      <c r="R67" s="29"/>
      <c r="S67" s="29"/>
      <c r="T67" s="31">
        <v>2500000</v>
      </c>
      <c r="U67" s="58">
        <f t="shared" si="0"/>
        <v>0</v>
      </c>
      <c r="V67" s="54">
        <v>1</v>
      </c>
    </row>
    <row r="68" spans="2:23" ht="27.6" x14ac:dyDescent="0.3">
      <c r="B68" s="40" t="s">
        <v>40</v>
      </c>
      <c r="C68" s="27" t="s">
        <v>40</v>
      </c>
      <c r="D68" s="27" t="s">
        <v>39</v>
      </c>
      <c r="E68" s="27" t="s">
        <v>39</v>
      </c>
      <c r="F68" s="27" t="s">
        <v>40</v>
      </c>
      <c r="G68" s="27" t="s">
        <v>39</v>
      </c>
      <c r="H68" s="65">
        <v>26</v>
      </c>
      <c r="I68" s="66" t="s">
        <v>39</v>
      </c>
      <c r="J68" s="66" t="s">
        <v>40</v>
      </c>
      <c r="K68" s="37" t="s">
        <v>59</v>
      </c>
      <c r="L68" s="38" t="s">
        <v>133</v>
      </c>
      <c r="M68" s="33">
        <v>900</v>
      </c>
      <c r="N68" s="29" t="s">
        <v>95</v>
      </c>
      <c r="O68" s="29" t="s">
        <v>43</v>
      </c>
      <c r="P68" s="31">
        <v>1500000</v>
      </c>
      <c r="Q68" s="29"/>
      <c r="R68" s="29"/>
      <c r="S68" s="29"/>
      <c r="T68" s="31">
        <v>1500000</v>
      </c>
      <c r="U68" s="58">
        <f t="shared" si="0"/>
        <v>0</v>
      </c>
      <c r="V68" s="54">
        <v>1</v>
      </c>
    </row>
    <row r="69" spans="2:23" ht="27.6" x14ac:dyDescent="0.3">
      <c r="B69" s="40" t="s">
        <v>40</v>
      </c>
      <c r="C69" s="27" t="s">
        <v>40</v>
      </c>
      <c r="D69" s="27" t="s">
        <v>39</v>
      </c>
      <c r="E69" s="27" t="s">
        <v>39</v>
      </c>
      <c r="F69" s="27" t="s">
        <v>40</v>
      </c>
      <c r="G69" s="27" t="s">
        <v>39</v>
      </c>
      <c r="H69" s="65">
        <v>26</v>
      </c>
      <c r="I69" s="66" t="s">
        <v>39</v>
      </c>
      <c r="J69" s="66" t="s">
        <v>40</v>
      </c>
      <c r="K69" s="37" t="s">
        <v>59</v>
      </c>
      <c r="L69" s="38" t="s">
        <v>76</v>
      </c>
      <c r="M69" s="33">
        <v>1500</v>
      </c>
      <c r="N69" s="29" t="s">
        <v>95</v>
      </c>
      <c r="O69" s="29" t="s">
        <v>43</v>
      </c>
      <c r="P69" s="31">
        <v>1000000</v>
      </c>
      <c r="Q69" s="29"/>
      <c r="R69" s="29"/>
      <c r="S69" s="29"/>
      <c r="T69" s="31">
        <v>1000000</v>
      </c>
      <c r="U69" s="58">
        <f t="shared" si="0"/>
        <v>0</v>
      </c>
      <c r="V69" s="54">
        <v>1</v>
      </c>
    </row>
    <row r="70" spans="2:23" ht="27.6" x14ac:dyDescent="0.3">
      <c r="B70" s="40" t="s">
        <v>40</v>
      </c>
      <c r="C70" s="27" t="s">
        <v>40</v>
      </c>
      <c r="D70" s="27" t="s">
        <v>39</v>
      </c>
      <c r="E70" s="27" t="s">
        <v>39</v>
      </c>
      <c r="F70" s="27" t="s">
        <v>40</v>
      </c>
      <c r="G70" s="27" t="s">
        <v>97</v>
      </c>
      <c r="H70" s="65">
        <v>26</v>
      </c>
      <c r="I70" s="66" t="s">
        <v>39</v>
      </c>
      <c r="J70" s="66" t="s">
        <v>40</v>
      </c>
      <c r="K70" s="37" t="s">
        <v>122</v>
      </c>
      <c r="L70" s="38" t="s">
        <v>68</v>
      </c>
      <c r="M70" s="33">
        <v>2000</v>
      </c>
      <c r="N70" s="29" t="s">
        <v>95</v>
      </c>
      <c r="O70" s="29" t="s">
        <v>43</v>
      </c>
      <c r="P70" s="31">
        <v>1000000</v>
      </c>
      <c r="Q70" s="29"/>
      <c r="R70" s="29"/>
      <c r="S70" s="29"/>
      <c r="T70" s="31">
        <v>1000000</v>
      </c>
      <c r="U70" s="58">
        <f t="shared" si="0"/>
        <v>0</v>
      </c>
      <c r="V70" s="54">
        <v>1</v>
      </c>
    </row>
    <row r="71" spans="2:23" ht="41.4" x14ac:dyDescent="0.3">
      <c r="B71" s="40" t="s">
        <v>40</v>
      </c>
      <c r="C71" s="27" t="s">
        <v>40</v>
      </c>
      <c r="D71" s="27" t="s">
        <v>39</v>
      </c>
      <c r="E71" s="27" t="s">
        <v>39</v>
      </c>
      <c r="F71" s="27" t="s">
        <v>40</v>
      </c>
      <c r="G71" s="27" t="s">
        <v>39</v>
      </c>
      <c r="H71" s="65">
        <v>26</v>
      </c>
      <c r="I71" s="66" t="s">
        <v>39</v>
      </c>
      <c r="J71" s="66" t="s">
        <v>40</v>
      </c>
      <c r="K71" s="37" t="s">
        <v>123</v>
      </c>
      <c r="L71" s="38" t="s">
        <v>71</v>
      </c>
      <c r="M71" s="33">
        <v>2500</v>
      </c>
      <c r="N71" s="29" t="s">
        <v>95</v>
      </c>
      <c r="O71" s="29" t="s">
        <v>43</v>
      </c>
      <c r="P71" s="31">
        <v>2400000</v>
      </c>
      <c r="Q71" s="29"/>
      <c r="R71" s="29"/>
      <c r="S71" s="29"/>
      <c r="T71" s="31">
        <v>2400000</v>
      </c>
      <c r="U71" s="58">
        <f t="shared" si="0"/>
        <v>0</v>
      </c>
      <c r="V71" s="54">
        <v>1</v>
      </c>
    </row>
    <row r="72" spans="2:23" ht="27.6" x14ac:dyDescent="0.3">
      <c r="B72" s="40" t="s">
        <v>40</v>
      </c>
      <c r="C72" s="27" t="s">
        <v>40</v>
      </c>
      <c r="D72" s="27" t="s">
        <v>39</v>
      </c>
      <c r="E72" s="27" t="s">
        <v>39</v>
      </c>
      <c r="F72" s="27" t="s">
        <v>97</v>
      </c>
      <c r="G72" s="27" t="s">
        <v>39</v>
      </c>
      <c r="H72" s="65">
        <v>26</v>
      </c>
      <c r="I72" s="66" t="s">
        <v>39</v>
      </c>
      <c r="J72" s="66" t="s">
        <v>40</v>
      </c>
      <c r="K72" s="37" t="s">
        <v>124</v>
      </c>
      <c r="L72" s="38" t="s">
        <v>115</v>
      </c>
      <c r="M72" s="33">
        <v>200</v>
      </c>
      <c r="N72" s="29" t="s">
        <v>95</v>
      </c>
      <c r="O72" s="29" t="s">
        <v>43</v>
      </c>
      <c r="P72" s="31">
        <v>500000</v>
      </c>
      <c r="Q72" s="29"/>
      <c r="R72" s="29"/>
      <c r="S72" s="29"/>
      <c r="T72" s="31">
        <v>500000</v>
      </c>
      <c r="U72" s="58">
        <f t="shared" si="0"/>
        <v>0</v>
      </c>
      <c r="V72" s="54">
        <v>1</v>
      </c>
    </row>
    <row r="73" spans="2:23" ht="27.6" x14ac:dyDescent="0.3">
      <c r="B73" s="40" t="s">
        <v>40</v>
      </c>
      <c r="C73" s="27" t="s">
        <v>37</v>
      </c>
      <c r="D73" s="27" t="s">
        <v>40</v>
      </c>
      <c r="E73" s="27" t="s">
        <v>39</v>
      </c>
      <c r="F73" s="27" t="s">
        <v>39</v>
      </c>
      <c r="G73" s="27" t="s">
        <v>45</v>
      </c>
      <c r="H73" s="65">
        <v>26</v>
      </c>
      <c r="I73" s="66" t="s">
        <v>39</v>
      </c>
      <c r="J73" s="66" t="s">
        <v>40</v>
      </c>
      <c r="K73" s="37" t="s">
        <v>125</v>
      </c>
      <c r="L73" s="38" t="s">
        <v>79</v>
      </c>
      <c r="M73" s="33">
        <v>800</v>
      </c>
      <c r="N73" s="29" t="s">
        <v>95</v>
      </c>
      <c r="O73" s="29" t="s">
        <v>43</v>
      </c>
      <c r="P73" s="31">
        <v>1500000</v>
      </c>
      <c r="Q73" s="29"/>
      <c r="R73" s="29"/>
      <c r="S73" s="29"/>
      <c r="T73" s="31">
        <v>1500000</v>
      </c>
      <c r="U73" s="58">
        <f t="shared" si="0"/>
        <v>0</v>
      </c>
      <c r="V73" s="54">
        <v>1</v>
      </c>
    </row>
    <row r="74" spans="2:23" ht="27.6" x14ac:dyDescent="0.3">
      <c r="B74" s="40" t="s">
        <v>37</v>
      </c>
      <c r="C74" s="27" t="s">
        <v>38</v>
      </c>
      <c r="D74" s="27" t="s">
        <v>39</v>
      </c>
      <c r="E74" s="27" t="s">
        <v>37</v>
      </c>
      <c r="F74" s="27" t="s">
        <v>40</v>
      </c>
      <c r="G74" s="27" t="s">
        <v>39</v>
      </c>
      <c r="H74" s="65">
        <v>26</v>
      </c>
      <c r="I74" s="66" t="s">
        <v>39</v>
      </c>
      <c r="J74" s="66" t="s">
        <v>40</v>
      </c>
      <c r="K74" s="37" t="s">
        <v>126</v>
      </c>
      <c r="L74" s="38" t="s">
        <v>76</v>
      </c>
      <c r="M74" s="33">
        <v>400</v>
      </c>
      <c r="N74" s="29" t="s">
        <v>95</v>
      </c>
      <c r="O74" s="29" t="s">
        <v>43</v>
      </c>
      <c r="P74" s="31">
        <v>2000000</v>
      </c>
      <c r="Q74" s="29"/>
      <c r="R74" s="29"/>
      <c r="S74" s="29"/>
      <c r="T74" s="31">
        <v>2000000</v>
      </c>
      <c r="U74" s="58">
        <f t="shared" si="0"/>
        <v>0</v>
      </c>
      <c r="V74" s="54">
        <v>1</v>
      </c>
    </row>
    <row r="75" spans="2:23" ht="27.6" x14ac:dyDescent="0.3">
      <c r="B75" s="42" t="s">
        <v>37</v>
      </c>
      <c r="C75" s="27" t="s">
        <v>38</v>
      </c>
      <c r="D75" s="27" t="s">
        <v>39</v>
      </c>
      <c r="E75" s="27" t="s">
        <v>37</v>
      </c>
      <c r="F75" s="27" t="s">
        <v>40</v>
      </c>
      <c r="G75" s="27" t="s">
        <v>39</v>
      </c>
      <c r="H75" s="65">
        <v>26</v>
      </c>
      <c r="I75" s="66" t="s">
        <v>39</v>
      </c>
      <c r="J75" s="66" t="s">
        <v>40</v>
      </c>
      <c r="K75" s="37" t="s">
        <v>126</v>
      </c>
      <c r="L75" s="38" t="s">
        <v>128</v>
      </c>
      <c r="M75" s="33">
        <v>300</v>
      </c>
      <c r="N75" s="29" t="s">
        <v>95</v>
      </c>
      <c r="O75" s="29" t="s">
        <v>43</v>
      </c>
      <c r="P75" s="31">
        <v>2000000</v>
      </c>
      <c r="Q75" s="29"/>
      <c r="R75" s="29"/>
      <c r="S75" s="29"/>
      <c r="T75" s="31">
        <v>2000000</v>
      </c>
      <c r="U75" s="58">
        <f t="shared" ref="U75:U81" si="1">P75-T75</f>
        <v>0</v>
      </c>
      <c r="V75" s="54">
        <v>1</v>
      </c>
    </row>
    <row r="76" spans="2:23" ht="27.6" x14ac:dyDescent="0.3">
      <c r="B76" s="40" t="s">
        <v>37</v>
      </c>
      <c r="C76" s="27" t="s">
        <v>38</v>
      </c>
      <c r="D76" s="27" t="s">
        <v>39</v>
      </c>
      <c r="E76" s="27" t="s">
        <v>37</v>
      </c>
      <c r="F76" s="27" t="s">
        <v>40</v>
      </c>
      <c r="G76" s="27" t="s">
        <v>39</v>
      </c>
      <c r="H76" s="65">
        <v>26</v>
      </c>
      <c r="I76" s="66" t="s">
        <v>39</v>
      </c>
      <c r="J76" s="66" t="s">
        <v>40</v>
      </c>
      <c r="K76" s="37" t="s">
        <v>126</v>
      </c>
      <c r="L76" s="38" t="s">
        <v>129</v>
      </c>
      <c r="M76" s="33">
        <v>500</v>
      </c>
      <c r="N76" s="29" t="s">
        <v>95</v>
      </c>
      <c r="O76" s="29" t="s">
        <v>43</v>
      </c>
      <c r="P76" s="31">
        <v>2000000</v>
      </c>
      <c r="Q76" s="29"/>
      <c r="R76" s="29"/>
      <c r="S76" s="29"/>
      <c r="T76" s="31">
        <v>2000000</v>
      </c>
      <c r="U76" s="58">
        <f t="shared" si="1"/>
        <v>0</v>
      </c>
      <c r="V76" s="54">
        <v>1</v>
      </c>
    </row>
    <row r="77" spans="2:23" ht="27.6" x14ac:dyDescent="0.3">
      <c r="B77" s="40" t="s">
        <v>40</v>
      </c>
      <c r="C77" s="27" t="s">
        <v>40</v>
      </c>
      <c r="D77" s="27" t="s">
        <v>39</v>
      </c>
      <c r="E77" s="27" t="s">
        <v>39</v>
      </c>
      <c r="F77" s="27" t="s">
        <v>97</v>
      </c>
      <c r="G77" s="27" t="s">
        <v>39</v>
      </c>
      <c r="H77" s="65">
        <v>26</v>
      </c>
      <c r="I77" s="66" t="s">
        <v>39</v>
      </c>
      <c r="J77" s="66" t="s">
        <v>40</v>
      </c>
      <c r="K77" s="37" t="s">
        <v>127</v>
      </c>
      <c r="L77" s="38" t="s">
        <v>66</v>
      </c>
      <c r="M77" s="33">
        <v>4000</v>
      </c>
      <c r="N77" s="29" t="s">
        <v>95</v>
      </c>
      <c r="O77" s="29" t="s">
        <v>43</v>
      </c>
      <c r="P77" s="31">
        <v>600000</v>
      </c>
      <c r="Q77" s="29"/>
      <c r="R77" s="29"/>
      <c r="S77" s="29"/>
      <c r="T77" s="31">
        <v>600000</v>
      </c>
      <c r="U77" s="58">
        <f t="shared" si="1"/>
        <v>0</v>
      </c>
      <c r="V77" s="54">
        <v>1</v>
      </c>
    </row>
    <row r="78" spans="2:23" ht="27.6" x14ac:dyDescent="0.3">
      <c r="B78" s="40" t="s">
        <v>37</v>
      </c>
      <c r="C78" s="27" t="s">
        <v>38</v>
      </c>
      <c r="D78" s="27" t="s">
        <v>39</v>
      </c>
      <c r="E78" s="27" t="s">
        <v>37</v>
      </c>
      <c r="F78" s="27" t="s">
        <v>40</v>
      </c>
      <c r="G78" s="27" t="s">
        <v>39</v>
      </c>
      <c r="H78" s="65">
        <v>26</v>
      </c>
      <c r="I78" s="66" t="s">
        <v>39</v>
      </c>
      <c r="J78" s="66" t="s">
        <v>40</v>
      </c>
      <c r="K78" s="37" t="s">
        <v>126</v>
      </c>
      <c r="L78" s="38" t="s">
        <v>130</v>
      </c>
      <c r="M78" s="33">
        <v>600</v>
      </c>
      <c r="N78" s="29" t="s">
        <v>95</v>
      </c>
      <c r="O78" s="29" t="s">
        <v>43</v>
      </c>
      <c r="P78" s="31">
        <v>1200000</v>
      </c>
      <c r="Q78" s="29"/>
      <c r="R78" s="29"/>
      <c r="S78" s="29"/>
      <c r="T78" s="31">
        <v>1199999.96</v>
      </c>
      <c r="U78" s="58">
        <f t="shared" si="1"/>
        <v>4.0000000037252903E-2</v>
      </c>
      <c r="V78" s="54">
        <v>1</v>
      </c>
    </row>
    <row r="79" spans="2:23" ht="27.6" x14ac:dyDescent="0.3">
      <c r="B79" s="40" t="s">
        <v>37</v>
      </c>
      <c r="C79" s="27" t="s">
        <v>38</v>
      </c>
      <c r="D79" s="27" t="s">
        <v>39</v>
      </c>
      <c r="E79" s="27" t="s">
        <v>37</v>
      </c>
      <c r="F79" s="27" t="s">
        <v>40</v>
      </c>
      <c r="G79" s="27" t="s">
        <v>39</v>
      </c>
      <c r="H79" s="65">
        <v>26</v>
      </c>
      <c r="I79" s="66" t="s">
        <v>39</v>
      </c>
      <c r="J79" s="66" t="s">
        <v>40</v>
      </c>
      <c r="K79" s="37" t="s">
        <v>126</v>
      </c>
      <c r="L79" s="38" t="s">
        <v>131</v>
      </c>
      <c r="M79" s="33">
        <v>2000</v>
      </c>
      <c r="N79" s="29" t="s">
        <v>95</v>
      </c>
      <c r="O79" s="29" t="s">
        <v>43</v>
      </c>
      <c r="P79" s="31">
        <v>1200000</v>
      </c>
      <c r="Q79" s="29"/>
      <c r="R79" s="29"/>
      <c r="S79" s="29"/>
      <c r="T79" s="92">
        <v>1200001</v>
      </c>
      <c r="U79" s="77">
        <f t="shared" si="1"/>
        <v>-1</v>
      </c>
      <c r="V79" s="54">
        <v>1</v>
      </c>
    </row>
    <row r="80" spans="2:23" ht="27.6" x14ac:dyDescent="0.3">
      <c r="B80" s="40" t="s">
        <v>37</v>
      </c>
      <c r="C80" s="27" t="s">
        <v>38</v>
      </c>
      <c r="D80" s="27" t="s">
        <v>39</v>
      </c>
      <c r="E80" s="27" t="s">
        <v>37</v>
      </c>
      <c r="F80" s="27" t="s">
        <v>40</v>
      </c>
      <c r="G80" s="27" t="s">
        <v>39</v>
      </c>
      <c r="H80" s="65">
        <v>26</v>
      </c>
      <c r="I80" s="66" t="s">
        <v>39</v>
      </c>
      <c r="J80" s="66" t="s">
        <v>40</v>
      </c>
      <c r="K80" s="37" t="s">
        <v>126</v>
      </c>
      <c r="L80" s="38" t="s">
        <v>42</v>
      </c>
      <c r="M80" s="33">
        <v>500</v>
      </c>
      <c r="N80" s="29" t="s">
        <v>95</v>
      </c>
      <c r="O80" s="29" t="s">
        <v>43</v>
      </c>
      <c r="P80" s="31">
        <v>1600000</v>
      </c>
      <c r="Q80" s="29"/>
      <c r="R80" s="29"/>
      <c r="S80" s="29"/>
      <c r="T80" s="31">
        <v>1600000</v>
      </c>
      <c r="U80" s="58">
        <f t="shared" si="1"/>
        <v>0</v>
      </c>
      <c r="V80" s="54">
        <v>1</v>
      </c>
    </row>
    <row r="81" spans="2:22" ht="57.6" x14ac:dyDescent="0.3">
      <c r="B81" s="40" t="s">
        <v>40</v>
      </c>
      <c r="C81" s="27" t="s">
        <v>40</v>
      </c>
      <c r="D81" s="27" t="s">
        <v>39</v>
      </c>
      <c r="E81" s="27" t="s">
        <v>39</v>
      </c>
      <c r="F81" s="27" t="s">
        <v>38</v>
      </c>
      <c r="G81" s="27" t="s">
        <v>40</v>
      </c>
      <c r="H81" s="65">
        <v>26</v>
      </c>
      <c r="I81" s="66" t="s">
        <v>39</v>
      </c>
      <c r="J81" s="66" t="s">
        <v>37</v>
      </c>
      <c r="K81" s="51" t="s">
        <v>134</v>
      </c>
      <c r="L81" s="29" t="s">
        <v>112</v>
      </c>
      <c r="M81" s="29">
        <v>2503</v>
      </c>
      <c r="N81" s="29" t="s">
        <v>95</v>
      </c>
      <c r="O81" s="29" t="s">
        <v>43</v>
      </c>
      <c r="P81" s="52">
        <v>1292841.1499999999</v>
      </c>
      <c r="Q81" s="53"/>
      <c r="R81" s="53"/>
      <c r="S81" s="53"/>
      <c r="T81" s="52">
        <v>1292841.1499999999</v>
      </c>
      <c r="U81" s="58">
        <f t="shared" si="1"/>
        <v>0</v>
      </c>
      <c r="V81" s="56">
        <v>1</v>
      </c>
    </row>
    <row r="82" spans="2:22" ht="15" thickBot="1" x14ac:dyDescent="0.35">
      <c r="B82" s="2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55"/>
    </row>
    <row r="83" spans="2:22" ht="15" thickTop="1" x14ac:dyDescent="0.3">
      <c r="B83" t="s">
        <v>0</v>
      </c>
    </row>
    <row r="124" spans="3:3" x14ac:dyDescent="0.3">
      <c r="C124" s="15"/>
    </row>
    <row r="131" spans="4:4" x14ac:dyDescent="0.3">
      <c r="D131" s="16"/>
    </row>
  </sheetData>
  <mergeCells count="4">
    <mergeCell ref="B2:V2"/>
    <mergeCell ref="H7:J7"/>
    <mergeCell ref="B8:G8"/>
    <mergeCell ref="H8:J8"/>
  </mergeCells>
  <phoneticPr fontId="15" type="noConversion"/>
  <conditionalFormatting sqref="K15:K16 K50:K51 P55 T55:T58 K54:K55 K57:K62 P57:P58 K65">
    <cfRule type="containsText" dxfId="36" priority="46" operator="containsText" text="pozo">
      <formula>NOT(ISERROR(SEARCH("pozo",K15)))</formula>
    </cfRule>
  </conditionalFormatting>
  <conditionalFormatting sqref="K48:K49">
    <cfRule type="containsText" dxfId="35" priority="45" operator="containsText" text="pozo">
      <formula>NOT(ISERROR(SEARCH("pozo",K48)))</formula>
    </cfRule>
  </conditionalFormatting>
  <conditionalFormatting sqref="K66">
    <cfRule type="containsText" dxfId="34" priority="43" operator="containsText" text="pozo">
      <formula>NOT(ISERROR(SEARCH("pozo",K66)))</formula>
    </cfRule>
  </conditionalFormatting>
  <conditionalFormatting sqref="L48:L49">
    <cfRule type="containsText" dxfId="33" priority="41" operator="containsText" text="pozo">
      <formula>NOT(ISERROR(SEARCH("pozo",L48)))</formula>
    </cfRule>
  </conditionalFormatting>
  <conditionalFormatting sqref="L50:L51 L54">
    <cfRule type="containsText" dxfId="32" priority="40" operator="containsText" text="pozo">
      <formula>NOT(ISERROR(SEARCH("pozo",L50)))</formula>
    </cfRule>
  </conditionalFormatting>
  <conditionalFormatting sqref="L55 L58">
    <cfRule type="containsText" dxfId="31" priority="39" operator="containsText" text="pozo">
      <formula>NOT(ISERROR(SEARCH("pozo",L55)))</formula>
    </cfRule>
  </conditionalFormatting>
  <conditionalFormatting sqref="P48:P49">
    <cfRule type="containsText" dxfId="30" priority="38" operator="containsText" text="pozo">
      <formula>NOT(ISERROR(SEARCH("pozo",P48)))</formula>
    </cfRule>
  </conditionalFormatting>
  <conditionalFormatting sqref="P50:P51">
    <cfRule type="containsText" dxfId="29" priority="37" operator="containsText" text="pozo">
      <formula>NOT(ISERROR(SEARCH("pozo",P50)))</formula>
    </cfRule>
  </conditionalFormatting>
  <conditionalFormatting sqref="P59:P61">
    <cfRule type="containsText" dxfId="28" priority="36" operator="containsText" text="pozo">
      <formula>NOT(ISERROR(SEARCH("pozo",P59)))</formula>
    </cfRule>
  </conditionalFormatting>
  <conditionalFormatting sqref="T48:T49">
    <cfRule type="containsText" dxfId="27" priority="35" operator="containsText" text="pozo">
      <formula>NOT(ISERROR(SEARCH("pozo",T48)))</formula>
    </cfRule>
  </conditionalFormatting>
  <conditionalFormatting sqref="T50:T51">
    <cfRule type="containsText" dxfId="26" priority="34" operator="containsText" text="pozo">
      <formula>NOT(ISERROR(SEARCH("pozo",T50)))</formula>
    </cfRule>
  </conditionalFormatting>
  <conditionalFormatting sqref="T59:T61">
    <cfRule type="containsText" dxfId="25" priority="33" operator="containsText" text="pozo">
      <formula>NOT(ISERROR(SEARCH("pozo",T59)))</formula>
    </cfRule>
  </conditionalFormatting>
  <conditionalFormatting sqref="K68:K74">
    <cfRule type="containsText" dxfId="24" priority="32" operator="containsText" text="pozo">
      <formula>NOT(ISERROR(SEARCH("pozo",K68)))</formula>
    </cfRule>
  </conditionalFormatting>
  <conditionalFormatting sqref="K67">
    <cfRule type="containsText" dxfId="23" priority="31" operator="containsText" text="pozo">
      <formula>NOT(ISERROR(SEARCH("pozo",K67)))</formula>
    </cfRule>
  </conditionalFormatting>
  <conditionalFormatting sqref="K75:K80">
    <cfRule type="containsText" dxfId="22" priority="30" operator="containsText" text="pozo">
      <formula>NOT(ISERROR(SEARCH("pozo",K75)))</formula>
    </cfRule>
  </conditionalFormatting>
  <conditionalFormatting sqref="L68">
    <cfRule type="containsText" dxfId="21" priority="22" operator="containsText" text="pozo">
      <formula>NOT(ISERROR(SEARCH("pozo",L68)))</formula>
    </cfRule>
  </conditionalFormatting>
  <conditionalFormatting sqref="L69:L74">
    <cfRule type="containsText" dxfId="20" priority="21" operator="containsText" text="pozo">
      <formula>NOT(ISERROR(SEARCH("pozo",L69)))</formula>
    </cfRule>
  </conditionalFormatting>
  <conditionalFormatting sqref="L67">
    <cfRule type="containsText" dxfId="19" priority="20" operator="containsText" text="pozo">
      <formula>NOT(ISERROR(SEARCH("pozo",L67)))</formula>
    </cfRule>
  </conditionalFormatting>
  <conditionalFormatting sqref="L77:L80">
    <cfRule type="containsText" dxfId="18" priority="19" operator="containsText" text="pozo">
      <formula>NOT(ISERROR(SEARCH("pozo",L77)))</formula>
    </cfRule>
  </conditionalFormatting>
  <conditionalFormatting sqref="L75:L76">
    <cfRule type="containsText" dxfId="17" priority="18" operator="containsText" text="pozo">
      <formula>NOT(ISERROR(SEARCH("pozo",L75)))</formula>
    </cfRule>
  </conditionalFormatting>
  <conditionalFormatting sqref="P68 P70:P74">
    <cfRule type="containsText" dxfId="16" priority="17" operator="containsText" text="pozo">
      <formula>NOT(ISERROR(SEARCH("pozo",P68)))</formula>
    </cfRule>
  </conditionalFormatting>
  <conditionalFormatting sqref="P69">
    <cfRule type="containsText" dxfId="15" priority="16" operator="containsText" text="pozo">
      <formula>NOT(ISERROR(SEARCH("pozo",P69)))</formula>
    </cfRule>
  </conditionalFormatting>
  <conditionalFormatting sqref="P67">
    <cfRule type="containsText" dxfId="14" priority="15" operator="containsText" text="pozo">
      <formula>NOT(ISERROR(SEARCH("pozo",P67)))</formula>
    </cfRule>
  </conditionalFormatting>
  <conditionalFormatting sqref="P75:P80">
    <cfRule type="containsText" dxfId="13" priority="14" operator="containsText" text="pozo">
      <formula>NOT(ISERROR(SEARCH("pozo",P75)))</formula>
    </cfRule>
  </conditionalFormatting>
  <conditionalFormatting sqref="T68 T70:T74">
    <cfRule type="containsText" dxfId="12" priority="13" operator="containsText" text="pozo">
      <formula>NOT(ISERROR(SEARCH("pozo",T68)))</formula>
    </cfRule>
  </conditionalFormatting>
  <conditionalFormatting sqref="T69">
    <cfRule type="containsText" dxfId="11" priority="12" operator="containsText" text="pozo">
      <formula>NOT(ISERROR(SEARCH("pozo",T69)))</formula>
    </cfRule>
  </conditionalFormatting>
  <conditionalFormatting sqref="T67">
    <cfRule type="containsText" dxfId="10" priority="11" operator="containsText" text="pozo">
      <formula>NOT(ISERROR(SEARCH("pozo",T67)))</formula>
    </cfRule>
  </conditionalFormatting>
  <conditionalFormatting sqref="T75:T80">
    <cfRule type="containsText" dxfId="9" priority="10" operator="containsText" text="pozo">
      <formula>NOT(ISERROR(SEARCH("pozo",T75)))</formula>
    </cfRule>
  </conditionalFormatting>
  <conditionalFormatting sqref="K52:K53">
    <cfRule type="containsText" dxfId="8" priority="9" operator="containsText" text="pozo">
      <formula>NOT(ISERROR(SEARCH("pozo",K52)))</formula>
    </cfRule>
  </conditionalFormatting>
  <conditionalFormatting sqref="L52">
    <cfRule type="containsText" dxfId="7" priority="8" operator="containsText" text="pozo">
      <formula>NOT(ISERROR(SEARCH("pozo",L52)))</formula>
    </cfRule>
  </conditionalFormatting>
  <conditionalFormatting sqref="P52">
    <cfRule type="containsText" dxfId="6" priority="7" operator="containsText" text="pozo">
      <formula>NOT(ISERROR(SEARCH("pozo",P52)))</formula>
    </cfRule>
  </conditionalFormatting>
  <conditionalFormatting sqref="T52">
    <cfRule type="containsText" dxfId="5" priority="6" operator="containsText" text="pozo">
      <formula>NOT(ISERROR(SEARCH("pozo",T52)))</formula>
    </cfRule>
  </conditionalFormatting>
  <conditionalFormatting sqref="K56">
    <cfRule type="containsText" dxfId="4" priority="5" operator="containsText" text="pozo">
      <formula>NOT(ISERROR(SEARCH("pozo",K56)))</formula>
    </cfRule>
  </conditionalFormatting>
  <conditionalFormatting sqref="L56">
    <cfRule type="containsText" dxfId="3" priority="4" operator="containsText" text="pozo">
      <formula>NOT(ISERROR(SEARCH("pozo",L56)))</formula>
    </cfRule>
  </conditionalFormatting>
  <conditionalFormatting sqref="P56">
    <cfRule type="containsText" dxfId="2" priority="3" operator="containsText" text="pozo">
      <formula>NOT(ISERROR(SEARCH("pozo",P56)))</formula>
    </cfRule>
  </conditionalFormatting>
  <conditionalFormatting sqref="K63">
    <cfRule type="containsText" dxfId="1" priority="2" operator="containsText" text="pozo">
      <formula>NOT(ISERROR(SEARCH("pozo",K63)))</formula>
    </cfRule>
  </conditionalFormatting>
  <conditionalFormatting sqref="K64">
    <cfRule type="containsText" dxfId="0" priority="1" operator="containsText" text="pozo">
      <formula>NOT(ISERROR(SEARCH("pozo",K64)))</formula>
    </cfRule>
  </conditionalFormatting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IOPE2022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jaime bahena</cp:lastModifiedBy>
  <cp:lastPrinted>2023-03-09T17:47:38Z</cp:lastPrinted>
  <dcterms:created xsi:type="dcterms:W3CDTF">2023-03-08T15:08:25Z</dcterms:created>
  <dcterms:modified xsi:type="dcterms:W3CDTF">2023-03-09T17:49:50Z</dcterms:modified>
</cp:coreProperties>
</file>