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4.- Complementaria\"/>
    </mc:Choice>
  </mc:AlternateContent>
  <bookViews>
    <workbookView xWindow="0" yWindow="0" windowWidth="20490" windowHeight="7755"/>
  </bookViews>
  <sheets>
    <sheet name="ISR2022" sheetId="1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_Key1" hidden="1">[2]A!#REF!</definedName>
    <definedName name="_Order1" hidden="1">0</definedName>
    <definedName name="_Order2" hidden="1">255</definedName>
    <definedName name="CUADRO" hidden="1">[3]POBLACION!$A$17:$A$146</definedName>
    <definedName name="Endeudamiento" hidden="1">{"'Hoja1'!$C$7:$D$8","'Hoja1'!$C$7:$D$8"}</definedName>
    <definedName name="HTML_CodePage" hidden="1">1252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[2]A!#REF!</definedName>
    <definedName name="otro" hidden="1">{"'Hoja1'!$C$7:$D$8","'Hoja1'!$C$7:$D$8"}</definedName>
    <definedName name="tonod" hidden="1">{"'Hoja1'!$C$7:$D$8","'Hoja1'!$C$7:$D$8"}</definedName>
    <definedName name="ya" hidden="1">{"'Hoja1'!$C$7:$D$8","'Hoja1'!$C$7:$D$8"}</definedName>
    <definedName name="yo" hidden="1">{"'Hoja1'!$C$7:$D$8","'Hoja1'!$C$7:$D$8"}</definedName>
    <definedName name="Z_05A24B3F_0046_4A93_964B_C8E884CA78A3_.wvu.PrintArea" localSheetId="0" hidden="1">'ISR2022'!$B$1:$L$26</definedName>
    <definedName name="Z_AB7C7113_F865_4779_9FA4_3A0AD2C9E93A_.wvu.PrintArea" localSheetId="0" hidden="1">'ISR2022'!$B$1:$L$26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J19" i="1" s="1"/>
  <c r="I7" i="1"/>
  <c r="I19" i="1" s="1"/>
  <c r="L7" i="1" l="1"/>
  <c r="L19" i="1" s="1"/>
</calcChain>
</file>

<file path=xl/sharedStrings.xml><?xml version="1.0" encoding="utf-8"?>
<sst xmlns="http://schemas.openxmlformats.org/spreadsheetml/2006/main" count="32" uniqueCount="32">
  <si>
    <t>Cuenta Pública 2022
Retenciones del Impuesto Sobre la Renta por Salarios, Honorarios y Arrendamiento</t>
  </si>
  <si>
    <t>(Cifras en Pesos)</t>
  </si>
  <si>
    <t xml:space="preserve"> Al  31 de Diciembre de 2022</t>
  </si>
  <si>
    <t>Mes</t>
  </si>
  <si>
    <r>
      <t xml:space="preserve">ISR 
Retenido por Salarios </t>
    </r>
    <r>
      <rPr>
        <b/>
        <sz val="8"/>
        <color theme="1"/>
        <rFont val="Lato"/>
        <family val="2"/>
      </rPr>
      <t>(2)</t>
    </r>
    <r>
      <rPr>
        <b/>
        <sz val="11"/>
        <color theme="1"/>
        <rFont val="Lato"/>
        <family val="2"/>
      </rPr>
      <t xml:space="preserve">
(A)</t>
    </r>
  </si>
  <si>
    <r>
      <t xml:space="preserve">ISR 
Retenido por Honorarios </t>
    </r>
    <r>
      <rPr>
        <b/>
        <sz val="8"/>
        <color theme="1"/>
        <rFont val="Lato"/>
        <family val="2"/>
      </rPr>
      <t>(3)</t>
    </r>
    <r>
      <rPr>
        <b/>
        <sz val="11"/>
        <color theme="1"/>
        <rFont val="Lato"/>
        <family val="2"/>
      </rPr>
      <t xml:space="preserve">
(B)</t>
    </r>
  </si>
  <si>
    <r>
      <t xml:space="preserve">ISR 
por pago a cuenta de Terceros o Retenciones por Arrendamiento de Inmuebles </t>
    </r>
    <r>
      <rPr>
        <b/>
        <sz val="8"/>
        <color theme="1"/>
        <rFont val="Lato"/>
        <family val="2"/>
      </rPr>
      <t xml:space="preserve">(4)
</t>
    </r>
    <r>
      <rPr>
        <b/>
        <sz val="11"/>
        <color theme="1"/>
        <rFont val="Lato"/>
        <family val="2"/>
      </rPr>
      <t xml:space="preserve"> (D)</t>
    </r>
  </si>
  <si>
    <r>
      <t xml:space="preserve">ISR 
Retenido por algún otro concepto </t>
    </r>
    <r>
      <rPr>
        <b/>
        <sz val="8"/>
        <color theme="1"/>
        <rFont val="Lato"/>
        <family val="2"/>
      </rPr>
      <t>(5)</t>
    </r>
    <r>
      <rPr>
        <b/>
        <sz val="11"/>
        <color theme="1"/>
        <rFont val="Lato"/>
        <family val="2"/>
      </rPr>
      <t xml:space="preserve">
 (D)</t>
    </r>
  </si>
  <si>
    <r>
      <t xml:space="preserve">Actualizaciones y Recargos </t>
    </r>
    <r>
      <rPr>
        <b/>
        <sz val="8"/>
        <color theme="1"/>
        <rFont val="Lato"/>
        <family val="2"/>
      </rPr>
      <t>(6)</t>
    </r>
    <r>
      <rPr>
        <b/>
        <sz val="11"/>
        <color theme="1"/>
        <rFont val="Lato"/>
        <family val="2"/>
      </rPr>
      <t xml:space="preserve">
(E)</t>
    </r>
  </si>
  <si>
    <r>
      <t xml:space="preserve">Subsidio al empleo </t>
    </r>
    <r>
      <rPr>
        <b/>
        <sz val="8"/>
        <color theme="1"/>
        <rFont val="Lato"/>
        <family val="2"/>
      </rPr>
      <t>(7)</t>
    </r>
    <r>
      <rPr>
        <b/>
        <sz val="11"/>
        <color theme="1"/>
        <rFont val="Lato"/>
        <family val="2"/>
      </rPr>
      <t xml:space="preserve"> 
(F)</t>
    </r>
  </si>
  <si>
    <r>
      <t xml:space="preserve">ISR 
por pagar </t>
    </r>
    <r>
      <rPr>
        <b/>
        <sz val="8"/>
        <color theme="1"/>
        <rFont val="Lato"/>
        <family val="2"/>
      </rPr>
      <t>(8)</t>
    </r>
    <r>
      <rPr>
        <b/>
        <sz val="11"/>
        <color theme="1"/>
        <rFont val="Lato"/>
        <family val="2"/>
      </rPr>
      <t xml:space="preserve">
G=(A+B+C+D+E-F)</t>
    </r>
  </si>
  <si>
    <r>
      <t xml:space="preserve">Pagos realizados de acuerdo a expediente </t>
    </r>
    <r>
      <rPr>
        <b/>
        <sz val="8"/>
        <color theme="1"/>
        <rFont val="Lato"/>
        <family val="2"/>
      </rPr>
      <t>(9)</t>
    </r>
    <r>
      <rPr>
        <b/>
        <sz val="11"/>
        <color theme="1"/>
        <rFont val="Lato"/>
        <family val="2"/>
      </rPr>
      <t xml:space="preserve">
(H)</t>
    </r>
  </si>
  <si>
    <r>
      <t xml:space="preserve">Fecha de pago </t>
    </r>
    <r>
      <rPr>
        <b/>
        <sz val="8"/>
        <color theme="1"/>
        <rFont val="Lato"/>
        <family val="2"/>
      </rPr>
      <t>(10)</t>
    </r>
  </si>
  <si>
    <r>
      <t xml:space="preserve">Remanente por pagar </t>
    </r>
    <r>
      <rPr>
        <b/>
        <sz val="8"/>
        <color theme="1"/>
        <rFont val="Lato"/>
        <family val="2"/>
      </rPr>
      <t>(11)</t>
    </r>
    <r>
      <rPr>
        <b/>
        <sz val="11"/>
        <color theme="1"/>
        <rFont val="Lato"/>
        <family val="2"/>
      </rPr>
      <t xml:space="preserve">
 E=(G-H)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</si>
  <si>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</si>
  <si>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</si>
  <si>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</si>
  <si>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</si>
  <si>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</si>
  <si>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</si>
  <si>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</si>
  <si>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</si>
  <si>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</si>
  <si>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</si>
  <si>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</si>
  <si>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</si>
  <si>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</si>
  <si>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“Bajo protesta de decir verdad declaramos que la información y los formatos, son razonablemente correctos y son responsabilidad del emisor”.</t>
  </si>
  <si>
    <r>
      <t xml:space="preserve">Cuenta Contable </t>
    </r>
    <r>
      <rPr>
        <sz val="8"/>
        <color theme="1"/>
        <rFont val="Lato"/>
        <family val="2"/>
      </rPr>
      <t>(12)</t>
    </r>
  </si>
  <si>
    <r>
      <t xml:space="preserve">Saldo de la Cuenta de pasivo </t>
    </r>
    <r>
      <rPr>
        <sz val="8"/>
        <color theme="1"/>
        <rFont val="Lato"/>
        <family val="2"/>
      </rPr>
      <t>(13)</t>
    </r>
  </si>
  <si>
    <r>
      <t xml:space="preserve">Nota 1: </t>
    </r>
    <r>
      <rPr>
        <sz val="11"/>
        <color theme="1"/>
        <rFont val="Lato"/>
        <family val="2"/>
      </rPr>
      <t>Agregar expediente digitalizado  de los pagos realizados en el banco y que incluya poliza de egresos con soporte documental y las declaraciones del ejercicio completo sin omitir algún mes.</t>
    </r>
  </si>
  <si>
    <t>Nombre de la Entidad Municipal: TLATLAYA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</si>
</sst>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#,##0.0,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ato"/>
      <family val="2"/>
    </font>
    <font>
      <sz val="11"/>
      <color theme="1"/>
      <name val="Lato"/>
      <family val="2"/>
    </font>
    <font>
      <sz val="10"/>
      <name val="Arial"/>
      <family val="2"/>
    </font>
    <font>
      <b/>
      <sz val="12"/>
      <name val="Lato"/>
      <family val="2"/>
    </font>
    <font>
      <sz val="11"/>
      <name val="Lato"/>
      <family val="2"/>
    </font>
    <font>
      <b/>
      <sz val="8"/>
      <name val="Lato"/>
      <family val="2"/>
    </font>
    <font>
      <b/>
      <sz val="11"/>
      <name val="Lato"/>
      <family val="2"/>
    </font>
    <font>
      <b/>
      <sz val="11"/>
      <color theme="1"/>
      <name val="Lato"/>
      <family val="2"/>
    </font>
    <font>
      <b/>
      <sz val="8"/>
      <color theme="1"/>
      <name val="Lato"/>
      <family val="2"/>
    </font>
    <font>
      <sz val="12"/>
      <color theme="1"/>
      <name val="Lato"/>
      <family val="2"/>
    </font>
    <font>
      <sz val="8"/>
      <name val="Lato"/>
      <family val="2"/>
    </font>
    <font>
      <sz val="8"/>
      <color theme="1"/>
      <name val="Lato"/>
      <family val="2"/>
    </font>
    <font>
      <sz val="9"/>
      <name val="Helvetica"/>
      <family val="2"/>
    </font>
    <font>
      <sz val="9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double">
        <color indexed="64"/>
      </right>
      <top/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 style="double">
        <color auto="1"/>
      </right>
      <top style="thin">
        <color rgb="FFB1B1B1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double">
        <color auto="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0" xfId="2" applyFont="1" applyProtection="1">
      <protection locked="0"/>
    </xf>
    <xf numFmtId="0" fontId="6" fillId="0" borderId="0" xfId="0" applyFont="1"/>
    <xf numFmtId="0" fontId="5" fillId="0" borderId="4" xfId="2" applyFont="1" applyBorder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5" xfId="2" applyFont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3" fillId="0" borderId="12" xfId="0" applyNumberFormat="1" applyFont="1" applyBorder="1" applyAlignment="1">
      <alignment horizontal="left"/>
    </xf>
    <xf numFmtId="4" fontId="3" fillId="0" borderId="13" xfId="0" applyNumberFormat="1" applyFont="1" applyBorder="1"/>
    <xf numFmtId="4" fontId="3" fillId="0" borderId="13" xfId="1" applyNumberFormat="1" applyFont="1" applyFill="1" applyBorder="1" applyAlignment="1">
      <alignment horizontal="center"/>
    </xf>
    <xf numFmtId="4" fontId="3" fillId="0" borderId="13" xfId="1" applyNumberFormat="1" applyFont="1" applyFill="1" applyBorder="1"/>
    <xf numFmtId="4" fontId="3" fillId="3" borderId="13" xfId="1" applyNumberFormat="1" applyFont="1" applyFill="1" applyBorder="1" applyAlignment="1"/>
    <xf numFmtId="14" fontId="3" fillId="0" borderId="13" xfId="1" applyNumberFormat="1" applyFont="1" applyFill="1" applyBorder="1" applyAlignment="1">
      <alignment horizontal="center"/>
    </xf>
    <xf numFmtId="4" fontId="3" fillId="3" borderId="14" xfId="1" applyNumberFormat="1" applyFont="1" applyFill="1" applyBorder="1"/>
    <xf numFmtId="4" fontId="11" fillId="0" borderId="0" xfId="1" applyNumberFormat="1" applyFont="1" applyFill="1" applyBorder="1"/>
    <xf numFmtId="4" fontId="3" fillId="0" borderId="15" xfId="0" applyNumberFormat="1" applyFont="1" applyBorder="1" applyAlignment="1">
      <alignment horizontal="left"/>
    </xf>
    <xf numFmtId="4" fontId="3" fillId="0" borderId="16" xfId="0" applyNumberFormat="1" applyFont="1" applyBorder="1"/>
    <xf numFmtId="4" fontId="3" fillId="0" borderId="16" xfId="1" applyNumberFormat="1" applyFont="1" applyFill="1" applyBorder="1" applyAlignment="1">
      <alignment horizontal="center"/>
    </xf>
    <xf numFmtId="4" fontId="3" fillId="0" borderId="16" xfId="1" applyNumberFormat="1" applyFont="1" applyFill="1" applyBorder="1"/>
    <xf numFmtId="4" fontId="3" fillId="3" borderId="16" xfId="1" applyNumberFormat="1" applyFont="1" applyFill="1" applyBorder="1" applyAlignment="1"/>
    <xf numFmtId="14" fontId="3" fillId="0" borderId="16" xfId="1" applyNumberFormat="1" applyFont="1" applyFill="1" applyBorder="1" applyAlignment="1">
      <alignment horizontal="center"/>
    </xf>
    <xf numFmtId="4" fontId="3" fillId="3" borderId="17" xfId="1" applyNumberFormat="1" applyFont="1" applyFill="1" applyBorder="1"/>
    <xf numFmtId="4" fontId="9" fillId="0" borderId="16" xfId="1" applyNumberFormat="1" applyFont="1" applyFill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left"/>
    </xf>
    <xf numFmtId="4" fontId="3" fillId="0" borderId="19" xfId="0" applyNumberFormat="1" applyFont="1" applyBorder="1"/>
    <xf numFmtId="4" fontId="3" fillId="0" borderId="19" xfId="1" applyNumberFormat="1" applyFont="1" applyFill="1" applyBorder="1" applyAlignment="1">
      <alignment horizontal="center"/>
    </xf>
    <xf numFmtId="4" fontId="3" fillId="0" borderId="19" xfId="1" applyNumberFormat="1" applyFont="1" applyFill="1" applyBorder="1"/>
    <xf numFmtId="4" fontId="3" fillId="3" borderId="19" xfId="1" applyNumberFormat="1" applyFont="1" applyFill="1" applyBorder="1" applyAlignment="1"/>
    <xf numFmtId="4" fontId="3" fillId="3" borderId="20" xfId="1" applyNumberFormat="1" applyFont="1" applyFill="1" applyBorder="1"/>
    <xf numFmtId="4" fontId="9" fillId="4" borderId="9" xfId="0" applyNumberFormat="1" applyFont="1" applyFill="1" applyBorder="1" applyAlignment="1">
      <alignment horizontal="right" vertical="center"/>
    </xf>
    <xf numFmtId="4" fontId="9" fillId="4" borderId="10" xfId="0" applyNumberFormat="1" applyFont="1" applyFill="1" applyBorder="1" applyAlignment="1">
      <alignment horizontal="right" vertical="center"/>
    </xf>
    <xf numFmtId="4" fontId="9" fillId="4" borderId="11" xfId="0" applyNumberFormat="1" applyFont="1" applyFill="1" applyBorder="1" applyAlignment="1">
      <alignment horizontal="right" vertical="center"/>
    </xf>
    <xf numFmtId="4" fontId="11" fillId="0" borderId="0" xfId="0" applyNumberFormat="1" applyFont="1"/>
    <xf numFmtId="0" fontId="1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/>
    <xf numFmtId="164" fontId="3" fillId="0" borderId="23" xfId="1" applyNumberFormat="1" applyFont="1" applyFill="1" applyBorder="1" applyAlignment="1">
      <alignment horizontal="center"/>
    </xf>
    <xf numFmtId="164" fontId="3" fillId="0" borderId="23" xfId="1" applyNumberFormat="1" applyFont="1" applyFill="1" applyBorder="1"/>
    <xf numFmtId="164" fontId="3" fillId="0" borderId="24" xfId="1" applyNumberFormat="1" applyFont="1" applyFill="1" applyBorder="1" applyAlignment="1"/>
    <xf numFmtId="164" fontId="3" fillId="0" borderId="0" xfId="1" applyNumberFormat="1" applyFont="1" applyFill="1" applyBorder="1"/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/>
    <xf numFmtId="164" fontId="3" fillId="0" borderId="26" xfId="1" applyNumberFormat="1" applyFont="1" applyFill="1" applyBorder="1" applyAlignment="1">
      <alignment horizontal="center"/>
    </xf>
    <xf numFmtId="164" fontId="3" fillId="0" borderId="26" xfId="1" applyNumberFormat="1" applyFont="1" applyFill="1" applyBorder="1"/>
    <xf numFmtId="164" fontId="3" fillId="0" borderId="27" xfId="1" applyNumberFormat="1" applyFont="1" applyFill="1" applyBorder="1" applyAlignment="1"/>
    <xf numFmtId="0" fontId="9" fillId="0" borderId="0" xfId="0" applyFont="1"/>
    <xf numFmtId="0" fontId="3" fillId="0" borderId="0" xfId="0" applyFont="1" applyProtection="1">
      <protection locked="0"/>
    </xf>
    <xf numFmtId="0" fontId="14" fillId="0" borderId="0" xfId="0" applyFont="1"/>
    <xf numFmtId="0" fontId="15" fillId="0" borderId="0" xfId="0" applyFont="1"/>
  </cellXfs>
  <cellStyles count="3">
    <cellStyle name="Millares" xfId="1" builtinId="3"/>
    <cellStyle name="Normal" xfId="0" builtinId="0"/>
    <cellStyle name="Normal 2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145675</xdr:colOff>
      <xdr:row>1</xdr:row>
      <xdr:rowOff>52107</xdr:rowOff>
    </xdr:from>
    <xdr:to>
      <xdr:col>1</xdr:col>
      <xdr:colOff>953339</xdr:colOff>
      <xdr:row>2</xdr:row>
      <xdr:rowOff>168088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499" y="276225"/>
          <a:ext cx="807664" cy="597834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29</xdr:row>
      <xdr:rowOff>0</xdr:rowOff>
    </xdr:from>
    <xdr:ext cx="4645223" cy="421141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A64DCDDF-52CF-4913-BD99-37CCC06593B8}"/>
            </a:ext>
          </a:extLst>
        </xdr:cNvPr>
        <xdr:cNvSpPr txBox="1"/>
      </xdr:nvSpPr>
      <xdr:spPr>
        <a:xfrm>
          <a:off x="2140324" y="10298206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PRESIDENTE MUNICIPAL</a:t>
          </a:r>
          <a:endParaRPr lang="es-MX" sz="105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3720330" cy="421141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A58ED5C9-1191-46C8-8E69-F83019E5ACEE}"/>
            </a:ext>
          </a:extLst>
        </xdr:cNvPr>
        <xdr:cNvSpPr txBox="1"/>
      </xdr:nvSpPr>
      <xdr:spPr>
        <a:xfrm>
          <a:off x="9043147" y="10298206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taPub%202022%20Mpio%20Tlatlaya%20ok\03_ForCtaPubMpal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C2022"/>
      <sheetName val="EAC2022"/>
      <sheetName val="EVHP2022"/>
      <sheetName val="EAA2022"/>
      <sheetName val="EADYOP2022"/>
      <sheetName val="ECSF2022"/>
      <sheetName val="EFE2022"/>
      <sheetName val="NESF2022"/>
      <sheetName val="ESFCDLDF2022"/>
      <sheetName val="BPLDF2022"/>
      <sheetName val="EAILDF2022"/>
      <sheetName val="EAEPEDLDF2022"/>
      <sheetName val="EAEPESPCLDF2022"/>
      <sheetName val="EAI2022"/>
      <sheetName val="EAEPEOG2022"/>
      <sheetName val="EAII2022"/>
      <sheetName val="EAEPEI2022"/>
      <sheetName val="EAEPECETG2022"/>
      <sheetName val="AEPECA2022 MUNICIPIO"/>
      <sheetName val="AEPECA2022 DIF"/>
      <sheetName val="AEPECA2022 ODAS"/>
      <sheetName val="AEPECA2022  IMCUFIDE "/>
      <sheetName val="AEPECA2022 IMJUVE"/>
      <sheetName val="AEPECA2022 IMM"/>
      <sheetName val="EAEPECF2022"/>
      <sheetName val="IBM2022"/>
      <sheetName val="IBINM2022"/>
      <sheetName val="HTCFCBMeINM2022"/>
      <sheetName val="CDCBMeINM2022"/>
      <sheetName val="RAyBBINM2022"/>
      <sheetName val="RAyBBM2022"/>
      <sheetName val="AESF2022"/>
      <sheetName val="BCD2022"/>
      <sheetName val="INFPROGPILEJE2022"/>
      <sheetName val=" FCyLP2022"/>
      <sheetName val="ENDNET2022"/>
      <sheetName val="INTDEUDA2022"/>
      <sheetName val="FOyA2022"/>
      <sheetName val="ISSEMYM2022"/>
      <sheetName val="ISR2022"/>
      <sheetName val="RPO2022"/>
      <sheetName val="ISERTP2022"/>
      <sheetName val="RDEE2022"/>
      <sheetName val="CSEE2022"/>
      <sheetName val="IACP2022"/>
      <sheetName val="IOPE2022"/>
      <sheetName val="FIPASAHEM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N69"/>
  <sheetViews>
    <sheetView showGridLines="0" tabSelected="1" topLeftCell="A25" zoomScale="85" zoomScaleNormal="85" zoomScaleSheetLayoutView="100" workbookViewId="0">
      <selection activeCell="F51" sqref="F51"/>
    </sheetView>
  </sheetViews>
  <sheetFormatPr baseColWidth="10" defaultColWidth="11.42578125" defaultRowHeight="14.25"/>
  <cols>
    <col min="1" max="1" width="6.42578125" style="2" customWidth="1"/>
    <col min="2" max="2" width="25.7109375" style="2" customWidth="1"/>
    <col min="3" max="3" width="25" style="2" customWidth="1"/>
    <col min="4" max="4" width="27.85546875" style="2" customWidth="1"/>
    <col min="5" max="5" width="25.7109375" style="2" customWidth="1"/>
    <col min="6" max="6" width="24.85546875" style="2" customWidth="1"/>
    <col min="7" max="7" width="19" style="2" customWidth="1"/>
    <col min="8" max="8" width="22" style="2" customWidth="1"/>
    <col min="9" max="9" width="21" style="2" customWidth="1"/>
    <col min="10" max="10" width="24.85546875" style="2" customWidth="1"/>
    <col min="11" max="11" width="19.28515625" style="2" customWidth="1"/>
    <col min="12" max="12" width="25.7109375" style="2" customWidth="1"/>
    <col min="13" max="13" width="5.140625" style="2" customWidth="1"/>
    <col min="14" max="14" width="24.28515625" style="2" customWidth="1"/>
    <col min="15" max="16384" width="11.42578125" style="2"/>
  </cols>
  <sheetData>
    <row r="1" spans="2:13" ht="17.25" customHeight="1" thickBot="1">
      <c r="B1" s="1"/>
      <c r="C1" s="1"/>
      <c r="D1" s="1"/>
      <c r="E1" s="1"/>
      <c r="F1" s="1"/>
      <c r="G1" s="1"/>
      <c r="H1" s="1"/>
    </row>
    <row r="2" spans="2:13" s="7" customFormat="1" ht="38.25" customHeight="1" thickTop="1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2:13" s="7" customFormat="1" ht="16.5" customHeight="1">
      <c r="B3" s="8"/>
      <c r="C3" s="9"/>
      <c r="D3" s="9"/>
      <c r="E3" s="9"/>
      <c r="F3" s="9"/>
      <c r="G3" s="9" t="s">
        <v>1</v>
      </c>
      <c r="H3" s="9"/>
      <c r="I3" s="9"/>
      <c r="J3" s="9"/>
      <c r="K3" s="9"/>
      <c r="L3" s="10"/>
      <c r="M3" s="6"/>
    </row>
    <row r="4" spans="2:13" s="7" customFormat="1" ht="42" customHeight="1" thickBot="1">
      <c r="B4" s="11" t="s">
        <v>31</v>
      </c>
      <c r="C4" s="12"/>
      <c r="D4" s="13"/>
      <c r="E4" s="13"/>
      <c r="F4" s="13"/>
      <c r="G4" s="13"/>
      <c r="H4" s="13"/>
      <c r="I4" s="13"/>
      <c r="J4" s="13"/>
      <c r="K4" s="12" t="s">
        <v>2</v>
      </c>
      <c r="L4" s="14"/>
      <c r="M4" s="15"/>
    </row>
    <row r="5" spans="2:13" s="7" customFormat="1" ht="8.25" customHeight="1" thickTop="1" thickBo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5"/>
    </row>
    <row r="6" spans="2:13" ht="90" customHeight="1" thickTop="1" thickBot="1">
      <c r="B6" s="16" t="s">
        <v>3</v>
      </c>
      <c r="C6" s="17" t="s">
        <v>4</v>
      </c>
      <c r="D6" s="17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10</v>
      </c>
      <c r="J6" s="17" t="s">
        <v>11</v>
      </c>
      <c r="K6" s="17" t="s">
        <v>12</v>
      </c>
      <c r="L6" s="18" t="s">
        <v>13</v>
      </c>
      <c r="M6" s="19"/>
    </row>
    <row r="7" spans="2:13" ht="30" customHeight="1" thickTop="1">
      <c r="B7" s="20" t="s">
        <v>14</v>
      </c>
      <c r="C7" s="21">
        <v>116984</v>
      </c>
      <c r="D7" s="21">
        <v>0</v>
      </c>
      <c r="E7" s="21">
        <v>0</v>
      </c>
      <c r="F7" s="21">
        <v>0</v>
      </c>
      <c r="G7" s="22">
        <v>0</v>
      </c>
      <c r="H7" s="23">
        <v>1041</v>
      </c>
      <c r="I7" s="24">
        <f t="shared" ref="I7:I18" si="0">+C7+D7+F7+E7+G7-H7</f>
        <v>115943</v>
      </c>
      <c r="J7" s="23">
        <f>+C7-H7</f>
        <v>115943</v>
      </c>
      <c r="K7" s="25">
        <v>44669</v>
      </c>
      <c r="L7" s="26">
        <f t="shared" ref="L7:L18" si="1">I7-J7</f>
        <v>0</v>
      </c>
      <c r="M7" s="27"/>
    </row>
    <row r="8" spans="2:13" ht="30" customHeight="1">
      <c r="B8" s="28" t="s">
        <v>15</v>
      </c>
      <c r="C8" s="21">
        <v>116984</v>
      </c>
      <c r="D8" s="29"/>
      <c r="E8" s="29"/>
      <c r="F8" s="29"/>
      <c r="G8" s="30"/>
      <c r="H8" s="31">
        <v>0</v>
      </c>
      <c r="I8" s="32">
        <f t="shared" si="0"/>
        <v>116984</v>
      </c>
      <c r="J8" s="23">
        <f t="shared" ref="J8:J18" si="2">+C8-H8</f>
        <v>116984</v>
      </c>
      <c r="K8" s="33">
        <v>44761</v>
      </c>
      <c r="L8" s="34">
        <f t="shared" si="1"/>
        <v>0</v>
      </c>
      <c r="M8" s="27"/>
    </row>
    <row r="9" spans="2:13" ht="30" customHeight="1">
      <c r="B9" s="28" t="s">
        <v>16</v>
      </c>
      <c r="C9" s="29">
        <v>110794</v>
      </c>
      <c r="D9" s="29"/>
      <c r="E9" s="29"/>
      <c r="F9" s="29"/>
      <c r="G9" s="30"/>
      <c r="H9" s="31">
        <v>1799</v>
      </c>
      <c r="I9" s="32">
        <f t="shared" si="0"/>
        <v>108995</v>
      </c>
      <c r="J9" s="23">
        <f t="shared" si="2"/>
        <v>108995</v>
      </c>
      <c r="K9" s="33">
        <v>44760</v>
      </c>
      <c r="L9" s="34">
        <f t="shared" si="1"/>
        <v>0</v>
      </c>
      <c r="M9" s="27"/>
    </row>
    <row r="10" spans="2:13" ht="30" customHeight="1">
      <c r="B10" s="28" t="s">
        <v>17</v>
      </c>
      <c r="C10" s="29">
        <v>110854</v>
      </c>
      <c r="D10" s="29"/>
      <c r="E10" s="29"/>
      <c r="F10" s="29"/>
      <c r="G10" s="30"/>
      <c r="H10" s="31">
        <v>1989</v>
      </c>
      <c r="I10" s="32">
        <f t="shared" si="0"/>
        <v>108865</v>
      </c>
      <c r="J10" s="23">
        <f t="shared" si="2"/>
        <v>108865</v>
      </c>
      <c r="K10" s="33">
        <v>44733</v>
      </c>
      <c r="L10" s="34">
        <f t="shared" si="1"/>
        <v>0</v>
      </c>
      <c r="M10" s="27"/>
    </row>
    <row r="11" spans="2:13" ht="30" customHeight="1">
      <c r="B11" s="28" t="s">
        <v>18</v>
      </c>
      <c r="C11" s="29">
        <v>123994</v>
      </c>
      <c r="D11" s="29"/>
      <c r="E11" s="29"/>
      <c r="F11" s="29"/>
      <c r="G11" s="31"/>
      <c r="H11" s="31">
        <v>0</v>
      </c>
      <c r="I11" s="32">
        <f t="shared" si="0"/>
        <v>123994</v>
      </c>
      <c r="J11" s="23">
        <f t="shared" si="2"/>
        <v>123994</v>
      </c>
      <c r="K11" s="33">
        <v>44887</v>
      </c>
      <c r="L11" s="34">
        <f t="shared" si="1"/>
        <v>0</v>
      </c>
      <c r="M11" s="27"/>
    </row>
    <row r="12" spans="2:13" ht="30" customHeight="1">
      <c r="B12" s="28" t="s">
        <v>19</v>
      </c>
      <c r="C12" s="29">
        <v>117465</v>
      </c>
      <c r="D12" s="29"/>
      <c r="E12" s="29"/>
      <c r="F12" s="29"/>
      <c r="G12" s="31"/>
      <c r="H12" s="31">
        <v>0</v>
      </c>
      <c r="I12" s="32">
        <f t="shared" si="0"/>
        <v>117465</v>
      </c>
      <c r="J12" s="23">
        <f t="shared" si="2"/>
        <v>117465</v>
      </c>
      <c r="K12" s="33">
        <v>44887</v>
      </c>
      <c r="L12" s="34">
        <f t="shared" si="1"/>
        <v>0</v>
      </c>
      <c r="M12" s="27"/>
    </row>
    <row r="13" spans="2:13" ht="30" customHeight="1">
      <c r="B13" s="28" t="s">
        <v>20</v>
      </c>
      <c r="C13" s="29">
        <v>117465</v>
      </c>
      <c r="D13" s="29"/>
      <c r="E13" s="29"/>
      <c r="F13" s="29"/>
      <c r="G13" s="31"/>
      <c r="H13" s="31">
        <v>0</v>
      </c>
      <c r="I13" s="32">
        <f t="shared" si="0"/>
        <v>117465</v>
      </c>
      <c r="J13" s="23">
        <f t="shared" si="2"/>
        <v>117465</v>
      </c>
      <c r="K13" s="33">
        <v>44887</v>
      </c>
      <c r="L13" s="34">
        <f t="shared" si="1"/>
        <v>0</v>
      </c>
      <c r="M13" s="27"/>
    </row>
    <row r="14" spans="2:13" ht="30" customHeight="1">
      <c r="B14" s="28" t="s">
        <v>21</v>
      </c>
      <c r="C14" s="29">
        <v>117465</v>
      </c>
      <c r="D14" s="29"/>
      <c r="E14" s="29"/>
      <c r="F14" s="29"/>
      <c r="G14" s="31"/>
      <c r="H14" s="31">
        <v>0</v>
      </c>
      <c r="I14" s="32">
        <f t="shared" si="0"/>
        <v>117465</v>
      </c>
      <c r="J14" s="23">
        <f t="shared" si="2"/>
        <v>117465</v>
      </c>
      <c r="K14" s="33">
        <v>44887</v>
      </c>
      <c r="L14" s="34">
        <f t="shared" si="1"/>
        <v>0</v>
      </c>
      <c r="M14" s="27"/>
    </row>
    <row r="15" spans="2:13" ht="30" customHeight="1">
      <c r="B15" s="28" t="s">
        <v>22</v>
      </c>
      <c r="C15" s="29">
        <v>114776</v>
      </c>
      <c r="D15" s="29"/>
      <c r="E15" s="29"/>
      <c r="F15" s="29"/>
      <c r="G15" s="31"/>
      <c r="H15" s="31">
        <v>0</v>
      </c>
      <c r="I15" s="32">
        <f t="shared" si="0"/>
        <v>114776</v>
      </c>
      <c r="J15" s="23">
        <f t="shared" si="2"/>
        <v>114776</v>
      </c>
      <c r="K15" s="33">
        <v>44994</v>
      </c>
      <c r="L15" s="34">
        <f t="shared" si="1"/>
        <v>0</v>
      </c>
      <c r="M15" s="27"/>
    </row>
    <row r="16" spans="2:13" ht="30" customHeight="1">
      <c r="B16" s="28" t="s">
        <v>23</v>
      </c>
      <c r="C16" s="29">
        <v>119035</v>
      </c>
      <c r="D16" s="29"/>
      <c r="E16" s="29"/>
      <c r="F16" s="29"/>
      <c r="G16" s="31"/>
      <c r="H16" s="31">
        <v>2432</v>
      </c>
      <c r="I16" s="32">
        <f t="shared" si="0"/>
        <v>116603</v>
      </c>
      <c r="J16" s="23">
        <f t="shared" si="2"/>
        <v>116603</v>
      </c>
      <c r="K16" s="33">
        <v>44994</v>
      </c>
      <c r="L16" s="34">
        <f t="shared" si="1"/>
        <v>0</v>
      </c>
      <c r="M16" s="27"/>
    </row>
    <row r="17" spans="2:14" ht="30" customHeight="1">
      <c r="B17" s="28" t="s">
        <v>24</v>
      </c>
      <c r="C17" s="29">
        <v>119096</v>
      </c>
      <c r="D17" s="29"/>
      <c r="E17" s="29"/>
      <c r="F17" s="29"/>
      <c r="G17" s="35"/>
      <c r="H17" s="31">
        <v>2603</v>
      </c>
      <c r="I17" s="32">
        <f t="shared" si="0"/>
        <v>116493</v>
      </c>
      <c r="J17" s="23">
        <f t="shared" si="2"/>
        <v>116493</v>
      </c>
      <c r="K17" s="33">
        <v>44994</v>
      </c>
      <c r="L17" s="34">
        <f t="shared" si="1"/>
        <v>0</v>
      </c>
      <c r="M17" s="27"/>
    </row>
    <row r="18" spans="2:14" ht="30" customHeight="1" thickBot="1">
      <c r="B18" s="36" t="s">
        <v>25</v>
      </c>
      <c r="C18" s="37">
        <v>118297</v>
      </c>
      <c r="D18" s="37"/>
      <c r="E18" s="37"/>
      <c r="F18" s="37"/>
      <c r="G18" s="38"/>
      <c r="H18" s="39">
        <v>2638</v>
      </c>
      <c r="I18" s="40">
        <f t="shared" si="0"/>
        <v>115659</v>
      </c>
      <c r="J18" s="23">
        <f t="shared" si="2"/>
        <v>115659</v>
      </c>
      <c r="K18" s="33">
        <v>44994</v>
      </c>
      <c r="L18" s="41">
        <f t="shared" si="1"/>
        <v>0</v>
      </c>
      <c r="M18" s="27"/>
    </row>
    <row r="19" spans="2:14" ht="30" customHeight="1" thickTop="1" thickBot="1">
      <c r="B19" s="42" t="s">
        <v>26</v>
      </c>
      <c r="C19" s="43">
        <f t="shared" ref="C19:J19" si="3">SUM(C7:C18)</f>
        <v>1403209</v>
      </c>
      <c r="D19" s="43">
        <f t="shared" si="3"/>
        <v>0</v>
      </c>
      <c r="E19" s="43">
        <f t="shared" si="3"/>
        <v>0</v>
      </c>
      <c r="F19" s="43">
        <f t="shared" si="3"/>
        <v>0</v>
      </c>
      <c r="G19" s="43">
        <f t="shared" si="3"/>
        <v>0</v>
      </c>
      <c r="H19" s="43">
        <f t="shared" si="3"/>
        <v>12502</v>
      </c>
      <c r="I19" s="43">
        <f t="shared" si="3"/>
        <v>1390707</v>
      </c>
      <c r="J19" s="43">
        <f t="shared" si="3"/>
        <v>1390707</v>
      </c>
      <c r="K19" s="43"/>
      <c r="L19" s="44">
        <f>SUM(L7:L18)</f>
        <v>0</v>
      </c>
      <c r="M19" s="45"/>
    </row>
    <row r="20" spans="2:14" ht="24.95" customHeight="1" thickTop="1" thickBot="1">
      <c r="B20" s="46" t="s">
        <v>27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2:14" ht="33" customHeight="1" thickTop="1">
      <c r="B21" s="47" t="s">
        <v>28</v>
      </c>
      <c r="C21" s="48"/>
      <c r="D21" s="48"/>
      <c r="E21" s="48"/>
      <c r="F21" s="48"/>
      <c r="G21" s="49"/>
      <c r="H21" s="50"/>
      <c r="I21" s="51"/>
      <c r="J21" s="52"/>
      <c r="K21" s="52"/>
      <c r="L21" s="52"/>
    </row>
    <row r="22" spans="2:14" ht="40.5" customHeight="1" thickBot="1">
      <c r="B22" s="53" t="s">
        <v>29</v>
      </c>
      <c r="C22" s="54"/>
      <c r="D22" s="54"/>
      <c r="E22" s="54"/>
      <c r="F22" s="54"/>
      <c r="G22" s="55"/>
      <c r="H22" s="56"/>
      <c r="I22" s="57"/>
      <c r="J22" s="52"/>
      <c r="K22" s="52"/>
      <c r="L22" s="52"/>
    </row>
    <row r="23" spans="2:14" ht="24.95" customHeight="1" thickTop="1">
      <c r="B23" s="58" t="s">
        <v>30</v>
      </c>
    </row>
    <row r="24" spans="2:14" ht="15">
      <c r="B24" s="58"/>
    </row>
    <row r="25" spans="2:14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2:14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2:14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62" spans="3:3">
      <c r="C62" s="60"/>
    </row>
    <row r="69" spans="4:4">
      <c r="D69" s="61"/>
    </row>
  </sheetData>
  <mergeCells count="4">
    <mergeCell ref="B2:L2"/>
    <mergeCell ref="B4:C4"/>
    <mergeCell ref="K4:L4"/>
    <mergeCell ref="B20:L20"/>
  </mergeCells>
  <pageMargins left="0.59055118110236227" right="0.15748031496062992" top="0.39370078740157483" bottom="0.43307086614173229" header="0.31496062992125984" footer="0.31496062992125984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ISR2022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2023-03-15T05:35:16Z</cp:lastPrinted>
  <dcterms:created xsi:type="dcterms:W3CDTF">2023-03-15T05:29:32Z</dcterms:created>
  <dcterms:modified xsi:type="dcterms:W3CDTF">2023-03-15T05:35:50Z</dcterms:modified>
</cp:coreProperties>
</file>