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2.- Presupuestal y Patrimonial\"/>
    </mc:Choice>
  </mc:AlternateContent>
  <bookViews>
    <workbookView xWindow="0" yWindow="0" windowWidth="19995" windowHeight="9060"/>
  </bookViews>
  <sheets>
    <sheet name="Hoja1" sheetId="1" r:id="rId1"/>
  </sheets>
  <definedNames>
    <definedName name="_xlnm.Print_Titles" localSheetId="0">Hoja1!$3:$12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1" i="1" l="1"/>
  <c r="K60" i="1"/>
  <c r="K59" i="1"/>
  <c r="K58" i="1"/>
  <c r="K17" i="1"/>
  <c r="K16" i="1"/>
  <c r="J66" i="1" l="1"/>
  <c r="I66" i="1"/>
  <c r="H66" i="1"/>
  <c r="G66" i="1"/>
  <c r="E66" i="1"/>
  <c r="D66" i="1"/>
  <c r="K65" i="1"/>
  <c r="K64" i="1"/>
  <c r="K63" i="1"/>
  <c r="K62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5" i="1"/>
  <c r="K14" i="1"/>
  <c r="F66" i="1"/>
  <c r="K13" i="1" l="1"/>
  <c r="K66" i="1" s="1"/>
</calcChain>
</file>

<file path=xl/sharedStrings.xml><?xml version="1.0" encoding="utf-8"?>
<sst xmlns="http://schemas.openxmlformats.org/spreadsheetml/2006/main" count="105" uniqueCount="105">
  <si>
    <t>"Bajo protesta de decir verdad declaramos que los Estados Financieros y sus notas, son razonablemente correctos y son responsabilidad del emisor"</t>
  </si>
  <si>
    <t xml:space="preserve">Egresos </t>
  </si>
  <si>
    <r>
      <t xml:space="preserve">Ejercido
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(9)</t>
    </r>
  </si>
  <si>
    <r>
      <t xml:space="preserve">Dependencia </t>
    </r>
    <r>
      <rPr>
        <sz val="8"/>
        <rFont val="Arial"/>
        <family val="2"/>
      </rPr>
      <t>(3)</t>
    </r>
  </si>
  <si>
    <r>
      <t xml:space="preserve">Aprobado
 </t>
    </r>
    <r>
      <rPr>
        <sz val="9"/>
        <rFont val="Arial"/>
        <family val="2"/>
      </rPr>
      <t>(4)</t>
    </r>
  </si>
  <si>
    <r>
      <t xml:space="preserve">Ampliaciones / Reducciones
 </t>
    </r>
    <r>
      <rPr>
        <sz val="9"/>
        <rFont val="Arial"/>
        <family val="2"/>
      </rPr>
      <t>(5)</t>
    </r>
  </si>
  <si>
    <r>
      <t>Modificado</t>
    </r>
    <r>
      <rPr>
        <sz val="9"/>
        <rFont val="Arial"/>
        <family val="2"/>
      </rPr>
      <t xml:space="preserve"> 
(6)</t>
    </r>
  </si>
  <si>
    <r>
      <t xml:space="preserve">Comprometido
 </t>
    </r>
    <r>
      <rPr>
        <sz val="9"/>
        <rFont val="Arial"/>
        <family val="2"/>
      </rPr>
      <t>(7)</t>
    </r>
  </si>
  <si>
    <r>
      <t xml:space="preserve">Devengado 
</t>
    </r>
    <r>
      <rPr>
        <sz val="9"/>
        <rFont val="Arial"/>
        <family val="2"/>
      </rPr>
      <t>(8)</t>
    </r>
  </si>
  <si>
    <r>
      <t xml:space="preserve">Pagado
 </t>
    </r>
    <r>
      <rPr>
        <sz val="9"/>
        <rFont val="Arial"/>
        <family val="2"/>
      </rPr>
      <t>(10)</t>
    </r>
  </si>
  <si>
    <r>
      <t xml:space="preserve">Subejercicio                                      </t>
    </r>
    <r>
      <rPr>
        <sz val="9"/>
        <rFont val="Arial"/>
        <family val="2"/>
      </rPr>
      <t>(11)</t>
    </r>
  </si>
  <si>
    <r>
      <t xml:space="preserve">TOTAL: </t>
    </r>
    <r>
      <rPr>
        <sz val="8"/>
        <rFont val="Arial"/>
        <family val="2"/>
      </rPr>
      <t>(12)</t>
    </r>
  </si>
  <si>
    <t>Cuenta Pública 2022
Estado Analítico del Ejercicio del Presupuesto de Egresos 
Clasificación Administrativa
(Pesos)</t>
  </si>
  <si>
    <t>Al 31 de Diciembre de 2022 (2)</t>
  </si>
  <si>
    <t>Entidad Municipal: (1)     TLATLAYA     No. 0053</t>
  </si>
  <si>
    <t>A00</t>
  </si>
  <si>
    <t>PRESIDENCIA</t>
  </si>
  <si>
    <t>A01</t>
  </si>
  <si>
    <t>COMUNICACION SOCIAL</t>
  </si>
  <si>
    <t>A02</t>
  </si>
  <si>
    <t>DERECHOS HUMANOS</t>
  </si>
  <si>
    <t>B00</t>
  </si>
  <si>
    <t>SINDICATURAS</t>
  </si>
  <si>
    <t>B01</t>
  </si>
  <si>
    <t>SINDICATURA I</t>
  </si>
  <si>
    <t>B02</t>
  </si>
  <si>
    <t>SINDICATURA II</t>
  </si>
  <si>
    <t>C00</t>
  </si>
  <si>
    <t>REGIDURIAS</t>
  </si>
  <si>
    <t>C01</t>
  </si>
  <si>
    <t>REGIDURIA I</t>
  </si>
  <si>
    <t>C02</t>
  </si>
  <si>
    <t>REGIDURIA II</t>
  </si>
  <si>
    <t>C03</t>
  </si>
  <si>
    <t>REGIDURIA III</t>
  </si>
  <si>
    <t>C04</t>
  </si>
  <si>
    <t>REGIDURIA IV</t>
  </si>
  <si>
    <t>C05</t>
  </si>
  <si>
    <t>REGIDURIA V</t>
  </si>
  <si>
    <t>C06</t>
  </si>
  <si>
    <t>REGIDURIA VI</t>
  </si>
  <si>
    <t>C07</t>
  </si>
  <si>
    <t>REGIDURIA VII</t>
  </si>
  <si>
    <t>C08</t>
  </si>
  <si>
    <t>REGIDURIA VIII</t>
  </si>
  <si>
    <t>C09</t>
  </si>
  <si>
    <t>REGIDURIA IX</t>
  </si>
  <si>
    <t>C10</t>
  </si>
  <si>
    <t>REGIDURIA X</t>
  </si>
  <si>
    <t>C11</t>
  </si>
  <si>
    <t>REGIDURIA XI</t>
  </si>
  <si>
    <t>C12</t>
  </si>
  <si>
    <t>REGIDURIA XII</t>
  </si>
  <si>
    <t>D00</t>
  </si>
  <si>
    <t>SECRETARIA DEL AYUNTAMIENTO</t>
  </si>
  <si>
    <t>E00</t>
  </si>
  <si>
    <t>ADMINISTRACION</t>
  </si>
  <si>
    <t>E01</t>
  </si>
  <si>
    <t>PLANEACION</t>
  </si>
  <si>
    <t>E02</t>
  </si>
  <si>
    <t>INFORMATICA</t>
  </si>
  <si>
    <t>E03</t>
  </si>
  <si>
    <t>EVENTOS ESPECIALES</t>
  </si>
  <si>
    <t>F00</t>
  </si>
  <si>
    <t>DESARROLLO URBANO Y OBRAS PUBLICAS</t>
  </si>
  <si>
    <t>F01</t>
  </si>
  <si>
    <t>DESARROLLO URBANO Y SERVICIOS PUBLICOS</t>
  </si>
  <si>
    <t>G00</t>
  </si>
  <si>
    <t>ECOLOGIA</t>
  </si>
  <si>
    <t>H00</t>
  </si>
  <si>
    <t>SERVICIOS PUBLICOS</t>
  </si>
  <si>
    <t>H01</t>
  </si>
  <si>
    <t>AGUA POTABLE</t>
  </si>
  <si>
    <t>I00</t>
  </si>
  <si>
    <t>PROMOCION SOCIAL</t>
  </si>
  <si>
    <t>I01</t>
  </si>
  <si>
    <t>DESARROLLO SOCIAL</t>
  </si>
  <si>
    <t>I02</t>
  </si>
  <si>
    <t>SALUD</t>
  </si>
  <si>
    <t>J00</t>
  </si>
  <si>
    <t>GOBIERNO MUNICIPAL</t>
  </si>
  <si>
    <t>K00</t>
  </si>
  <si>
    <t>CONTRALORIA</t>
  </si>
  <si>
    <t>L00</t>
  </si>
  <si>
    <t>TESORERIA</t>
  </si>
  <si>
    <t>M00</t>
  </si>
  <si>
    <t>CONSEJERIA JURIDICA</t>
  </si>
  <si>
    <t>N00</t>
  </si>
  <si>
    <t>DIRECCION DE DESARROLLO ECONOMICO</t>
  </si>
  <si>
    <t>N01</t>
  </si>
  <si>
    <t>DESARROLLO AGROPECUARIO</t>
  </si>
  <si>
    <t>O00</t>
  </si>
  <si>
    <t>EDUCACION CULTURA Y BIENESTAR SOCIAL</t>
  </si>
  <si>
    <t>P00</t>
  </si>
  <si>
    <t>ATENCION CIUDADANA</t>
  </si>
  <si>
    <t>Q00</t>
  </si>
  <si>
    <t>SEGURIDAD PUBLICA Y TRANSITO</t>
  </si>
  <si>
    <t>R00</t>
  </si>
  <si>
    <t>CASA DE LA CULTURA</t>
  </si>
  <si>
    <t>S00</t>
  </si>
  <si>
    <t>UNIDAD DE INFORMACION, PLANEACION, PROGRAMACION Y EVALUACION</t>
  </si>
  <si>
    <t>T00</t>
  </si>
  <si>
    <t>PROTECCION CIVIL</t>
  </si>
  <si>
    <t>U00</t>
  </si>
  <si>
    <t>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</si>
</sst>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8" fillId="2" borderId="0" xfId="8" applyFont="1" applyFill="1" applyAlignment="1">
      <alignment horizontal="center" vertical="center" wrapText="1"/>
    </xf>
    <xf numFmtId="0" fontId="8" fillId="2" borderId="6" xfId="8" applyFont="1" applyFill="1" applyBorder="1" applyAlignment="1">
      <alignment vertical="center"/>
    </xf>
    <xf numFmtId="0" fontId="8" fillId="2" borderId="7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/>
    </xf>
    <xf numFmtId="0" fontId="2" fillId="2" borderId="0" xfId="8" applyFill="1"/>
    <xf numFmtId="49" fontId="2" fillId="2" borderId="0" xfId="8" applyNumberFormat="1" applyFill="1" applyAlignment="1">
      <alignment horizontal="justify" wrapText="1"/>
    </xf>
    <xf numFmtId="4" fontId="2" fillId="2" borderId="0" xfId="8" applyNumberFormat="1" applyFill="1" applyAlignment="1">
      <alignment horizontal="justify" wrapText="1"/>
    </xf>
    <xf numFmtId="4" fontId="2" fillId="2" borderId="0" xfId="8" applyNumberFormat="1" applyFill="1"/>
    <xf numFmtId="0" fontId="9" fillId="2" borderId="0" xfId="8" applyFont="1" applyFill="1"/>
    <xf numFmtId="49" fontId="9" fillId="2" borderId="0" xfId="8" applyNumberFormat="1" applyFont="1" applyFill="1"/>
    <xf numFmtId="49" fontId="9" fillId="2" borderId="0" xfId="8" applyNumberFormat="1" applyFont="1" applyFill="1" applyAlignment="1">
      <alignment wrapText="1"/>
    </xf>
    <xf numFmtId="4" fontId="9" fillId="2" borderId="0" xfId="8" applyNumberFormat="1" applyFont="1" applyFill="1"/>
    <xf numFmtId="0" fontId="8" fillId="2" borderId="4" xfId="8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horizontal="left" vertical="top"/>
      <protection locked="0"/>
    </xf>
    <xf numFmtId="4" fontId="4" fillId="2" borderId="0" xfId="8" applyNumberFormat="1" applyFont="1" applyFill="1" applyAlignment="1">
      <alignment vertical="center" wrapText="1"/>
    </xf>
    <xf numFmtId="4" fontId="4" fillId="2" borderId="1" xfId="8" applyNumberFormat="1" applyFont="1" applyFill="1" applyBorder="1" applyAlignment="1">
      <alignment horizontal="right" vertical="center" wrapText="1"/>
    </xf>
    <xf numFmtId="4" fontId="4" fillId="2" borderId="17" xfId="8" applyNumberFormat="1" applyFont="1" applyFill="1" applyBorder="1" applyAlignment="1">
      <alignment vertical="center" wrapText="1"/>
    </xf>
    <xf numFmtId="43" fontId="4" fillId="2" borderId="9" xfId="8" applyNumberFormat="1" applyFont="1" applyFill="1" applyBorder="1" applyAlignment="1">
      <alignment vertical="center" wrapText="1"/>
    </xf>
    <xf numFmtId="43" fontId="4" fillId="2" borderId="10" xfId="8" applyNumberFormat="1" applyFont="1" applyFill="1" applyBorder="1" applyAlignment="1">
      <alignment vertical="center" wrapText="1"/>
    </xf>
    <xf numFmtId="4" fontId="2" fillId="2" borderId="0" xfId="8" applyNumberFormat="1" applyFill="1" applyAlignment="1">
      <alignment vertical="center"/>
    </xf>
    <xf numFmtId="4" fontId="4" fillId="2" borderId="4" xfId="8" applyNumberFormat="1" applyFont="1" applyFill="1" applyBorder="1" applyAlignment="1">
      <alignment horizontal="right" vertical="center" wrapText="1"/>
    </xf>
    <xf numFmtId="4" fontId="4" fillId="2" borderId="19" xfId="8" applyNumberFormat="1" applyFont="1" applyFill="1" applyBorder="1" applyAlignment="1">
      <alignment vertical="center" wrapText="1"/>
    </xf>
    <xf numFmtId="43" fontId="4" fillId="2" borderId="13" xfId="8" applyNumberFormat="1" applyFont="1" applyFill="1" applyBorder="1" applyAlignment="1">
      <alignment vertical="center" wrapText="1"/>
    </xf>
    <xf numFmtId="43" fontId="4" fillId="2" borderId="14" xfId="8" applyNumberFormat="1" applyFont="1" applyFill="1" applyBorder="1" applyAlignment="1">
      <alignment vertical="center" wrapText="1"/>
    </xf>
    <xf numFmtId="4" fontId="4" fillId="2" borderId="19" xfId="8" applyNumberFormat="1" applyFont="1" applyFill="1" applyBorder="1" applyAlignment="1">
      <alignment horizontal="left" vertical="center" wrapText="1"/>
    </xf>
    <xf numFmtId="4" fontId="4" fillId="2" borderId="21" xfId="8" applyNumberFormat="1" applyFont="1" applyFill="1" applyBorder="1" applyAlignment="1">
      <alignment horizontal="right" vertical="center" wrapText="1"/>
    </xf>
    <xf numFmtId="4" fontId="4" fillId="2" borderId="22" xfId="8" applyNumberFormat="1" applyFont="1" applyFill="1" applyBorder="1" applyAlignment="1">
      <alignment vertical="center" wrapText="1"/>
    </xf>
    <xf numFmtId="43" fontId="4" fillId="2" borderId="23" xfId="8" applyNumberFormat="1" applyFont="1" applyFill="1" applyBorder="1" applyAlignment="1">
      <alignment vertical="center" wrapText="1"/>
    </xf>
    <xf numFmtId="43" fontId="4" fillId="2" borderId="24" xfId="8" applyNumberFormat="1" applyFont="1" applyFill="1" applyBorder="1" applyAlignment="1">
      <alignment vertical="center" wrapText="1"/>
    </xf>
    <xf numFmtId="4" fontId="4" fillId="2" borderId="0" xfId="8" applyNumberFormat="1" applyFont="1" applyFill="1" applyAlignment="1">
      <alignment wrapText="1"/>
    </xf>
    <xf numFmtId="43" fontId="6" fillId="2" borderId="26" xfId="8" applyNumberFormat="1" applyFont="1" applyFill="1" applyBorder="1" applyAlignment="1">
      <alignment horizontal="center" vertical="center" wrapText="1"/>
    </xf>
    <xf numFmtId="43" fontId="6" fillId="2" borderId="27" xfId="8" applyNumberFormat="1" applyFont="1" applyFill="1" applyBorder="1" applyAlignment="1">
      <alignment horizontal="center" vertical="center" wrapText="1"/>
    </xf>
    <xf numFmtId="0" fontId="2" fillId="0" borderId="0" xfId="1"/>
    <xf numFmtId="49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left" wrapText="1"/>
    </xf>
    <xf numFmtId="4" fontId="2" fillId="0" borderId="0" xfId="1" applyNumberFormat="1" applyAlignment="1">
      <alignment horizontal="right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left" wrapText="1"/>
    </xf>
    <xf numFmtId="4" fontId="6" fillId="2" borderId="25" xfId="8" applyNumberFormat="1" applyFont="1" applyFill="1" applyBorder="1" applyAlignment="1">
      <alignment horizontal="center" vertical="center" wrapText="1"/>
    </xf>
    <xf numFmtId="4" fontId="6" fillId="2" borderId="26" xfId="8" applyNumberFormat="1" applyFont="1" applyFill="1" applyBorder="1" applyAlignment="1">
      <alignment horizontal="center" vertical="center" wrapText="1"/>
    </xf>
    <xf numFmtId="4" fontId="3" fillId="2" borderId="0" xfId="8" applyNumberFormat="1" applyFont="1" applyFill="1" applyAlignment="1">
      <alignment horizontal="center"/>
    </xf>
    <xf numFmtId="0" fontId="7" fillId="2" borderId="1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0" xfId="8" applyFont="1" applyFill="1" applyAlignment="1">
      <alignment horizontal="center" vertical="center" wrapText="1"/>
    </xf>
    <xf numFmtId="0" fontId="7" fillId="2" borderId="5" xfId="8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top"/>
      <protection locked="0"/>
    </xf>
    <xf numFmtId="0" fontId="3" fillId="2" borderId="5" xfId="1" applyFont="1" applyFill="1" applyBorder="1" applyAlignment="1" applyProtection="1">
      <alignment horizontal="center" vertical="top"/>
      <protection locked="0"/>
    </xf>
    <xf numFmtId="49" fontId="8" fillId="2" borderId="1" xfId="8" applyNumberFormat="1" applyFont="1" applyFill="1" applyBorder="1" applyAlignment="1">
      <alignment horizontal="center" vertical="center" wrapText="1"/>
    </xf>
    <xf numFmtId="49" fontId="8" fillId="2" borderId="17" xfId="8" applyNumberFormat="1" applyFont="1" applyFill="1" applyBorder="1" applyAlignment="1">
      <alignment horizontal="center" vertical="center" wrapText="1"/>
    </xf>
    <xf numFmtId="49" fontId="8" fillId="2" borderId="4" xfId="8" applyNumberFormat="1" applyFont="1" applyFill="1" applyBorder="1" applyAlignment="1">
      <alignment horizontal="center" vertical="center" wrapText="1"/>
    </xf>
    <xf numFmtId="49" fontId="8" fillId="2" borderId="19" xfId="8" applyNumberFormat="1" applyFont="1" applyFill="1" applyBorder="1" applyAlignment="1">
      <alignment horizontal="center" vertical="center" wrapText="1"/>
    </xf>
    <xf numFmtId="49" fontId="8" fillId="2" borderId="6" xfId="8" applyNumberFormat="1" applyFont="1" applyFill="1" applyBorder="1" applyAlignment="1">
      <alignment horizontal="center" vertical="center" wrapText="1"/>
    </xf>
    <xf numFmtId="49" fontId="8" fillId="2" borderId="20" xfId="8" applyNumberFormat="1" applyFont="1" applyFill="1" applyBorder="1" applyAlignment="1">
      <alignment horizontal="center" vertical="center" wrapText="1"/>
    </xf>
    <xf numFmtId="0" fontId="3" fillId="2" borderId="18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>
      <alignment horizontal="center" vertical="center" wrapText="1"/>
    </xf>
    <xf numFmtId="0" fontId="3" fillId="2" borderId="3" xfId="8" applyFont="1" applyFill="1" applyBorder="1" applyAlignment="1">
      <alignment horizontal="center" vertical="center" wrapText="1"/>
    </xf>
    <xf numFmtId="0" fontId="8" fillId="2" borderId="15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4" fontId="8" fillId="2" borderId="15" xfId="8" applyNumberFormat="1" applyFont="1" applyFill="1" applyBorder="1" applyAlignment="1">
      <alignment horizontal="center" vertical="center" wrapText="1"/>
    </xf>
    <xf numFmtId="4" fontId="8" fillId="2" borderId="11" xfId="8" applyNumberFormat="1" applyFont="1" applyFill="1" applyBorder="1" applyAlignment="1">
      <alignment horizontal="center" vertical="center" wrapText="1"/>
    </xf>
    <xf numFmtId="4" fontId="8" fillId="2" borderId="16" xfId="8" applyNumberFormat="1" applyFont="1" applyFill="1" applyBorder="1" applyAlignment="1">
      <alignment horizontal="center" vertical="center" wrapText="1"/>
    </xf>
    <xf numFmtId="4" fontId="8" fillId="2" borderId="12" xfId="8" applyNumberFormat="1" applyFont="1" applyFill="1" applyBorder="1" applyAlignment="1">
      <alignment horizontal="center" vertical="center" wrapText="1"/>
    </xf>
  </cellXfs>
  <cellStyles count="9">
    <cellStyle name="Millares 2 3" xfId="7"/>
    <cellStyle name="Millares 3 2" xfId="5"/>
    <cellStyle name="Normal" xfId="0" builtinId="0"/>
    <cellStyle name="Normal 12" xfId="2"/>
    <cellStyle name="Normal 13" xfId="3"/>
    <cellStyle name="Normal 2 4" xfId="1"/>
    <cellStyle name="Normal 3 2 2" xfId="8"/>
    <cellStyle name="Normal 6 2" xfId="4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161924</xdr:colOff>
      <xdr:row>5</xdr:row>
      <xdr:rowOff>156768</xdr:rowOff>
    </xdr:from>
    <xdr:to>
      <xdr:col>2</xdr:col>
      <xdr:colOff>923925</xdr:colOff>
      <xdr:row>5</xdr:row>
      <xdr:rowOff>720802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049" y="928293"/>
          <a:ext cx="762001" cy="564034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9</xdr:row>
      <xdr:rowOff>85725</xdr:rowOff>
    </xdr:from>
    <xdr:to>
      <xdr:col>9</xdr:col>
      <xdr:colOff>695325</xdr:colOff>
      <xdr:row>11</xdr:row>
      <xdr:rowOff>95250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4DD31E03-D53D-4B7E-899C-9F3D6C271F2D}"/>
            </a:ext>
          </a:extLst>
        </xdr:cNvPr>
        <xdr:cNvSpPr/>
      </xdr:nvSpPr>
      <xdr:spPr>
        <a:xfrm>
          <a:off x="3876675" y="2162175"/>
          <a:ext cx="6629400" cy="5429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0</xdr:colOff>
      <xdr:row>81</xdr:row>
      <xdr:rowOff>4233</xdr:rowOff>
    </xdr:from>
    <xdr:ext cx="4645223" cy="421141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677333" y="5765800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PRESIDENTE MUNICIPAL</a:t>
          </a:r>
          <a:endParaRPr lang="es-MX" sz="1050"/>
        </a:p>
      </xdr:txBody>
    </xdr:sp>
    <xdr:clientData/>
  </xdr:oneCellAnchor>
  <xdr:oneCellAnchor>
    <xdr:from>
      <xdr:col>6</xdr:col>
      <xdr:colOff>931334</xdr:colOff>
      <xdr:row>80</xdr:row>
      <xdr:rowOff>122767</xdr:rowOff>
    </xdr:from>
    <xdr:ext cx="3720330" cy="421141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7569201" y="5723467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85"/>
  <sheetViews>
    <sheetView tabSelected="1" workbookViewId="0">
      <selection activeCell="C88" sqref="C88"/>
    </sheetView>
  </sheetViews>
  <sheetFormatPr baseColWidth="10" defaultColWidth="11.42578125" defaultRowHeight="12.75" x14ac:dyDescent="0.2"/>
  <cols>
    <col min="1" max="1" width="10" style="8" customWidth="1"/>
    <col min="2" max="2" width="5" style="8" customWidth="1"/>
    <col min="3" max="3" width="41.85546875" style="8" customWidth="1"/>
    <col min="4" max="4" width="17.28515625" style="8" customWidth="1"/>
    <col min="5" max="5" width="16.140625" style="8" customWidth="1"/>
    <col min="6" max="6" width="13.5703125" style="8" customWidth="1"/>
    <col min="7" max="7" width="17.28515625" style="8" customWidth="1"/>
    <col min="8" max="8" width="15.140625" style="8" customWidth="1"/>
    <col min="9" max="9" width="14.5703125" style="8" customWidth="1"/>
    <col min="10" max="10" width="11.140625" style="8" customWidth="1"/>
    <col min="11" max="11" width="16.140625" style="8" customWidth="1"/>
    <col min="12" max="16384" width="11.42578125" style="8"/>
  </cols>
  <sheetData>
    <row r="1" spans="1:11" ht="8.1" customHeight="1" x14ac:dyDescent="0.2">
      <c r="A1" s="5"/>
      <c r="B1" s="6"/>
      <c r="C1" s="6"/>
      <c r="D1" s="6"/>
      <c r="E1" s="6"/>
      <c r="F1" s="6"/>
      <c r="G1" s="6"/>
      <c r="H1" s="6"/>
      <c r="I1" s="7"/>
      <c r="J1" s="7"/>
      <c r="K1" s="7"/>
    </row>
    <row r="2" spans="1:11" hidden="1" x14ac:dyDescent="0.2">
      <c r="A2" s="5"/>
      <c r="B2" s="6"/>
      <c r="C2" s="6"/>
      <c r="D2" s="6"/>
      <c r="E2" s="6"/>
      <c r="F2" s="6"/>
      <c r="G2" s="6"/>
      <c r="H2" s="6"/>
      <c r="I2" s="7"/>
      <c r="J2" s="7"/>
      <c r="K2" s="7"/>
    </row>
    <row r="3" spans="1:11" ht="6" customHeight="1" thickBot="1" x14ac:dyDescent="0.25">
      <c r="A3" s="5"/>
      <c r="B3" s="6"/>
      <c r="C3" s="6"/>
      <c r="D3" s="6"/>
      <c r="E3" s="6"/>
      <c r="F3" s="6"/>
      <c r="G3" s="6"/>
      <c r="H3" s="6"/>
      <c r="I3" s="7"/>
      <c r="J3" s="7"/>
      <c r="K3" s="7"/>
    </row>
    <row r="4" spans="1:11" ht="13.5" hidden="1" thickBot="1" x14ac:dyDescent="0.25">
      <c r="A4" s="5"/>
      <c r="B4" s="6"/>
      <c r="C4" s="6"/>
      <c r="D4" s="6"/>
      <c r="E4" s="6"/>
      <c r="F4" s="6"/>
      <c r="G4" s="6"/>
      <c r="H4" s="6"/>
      <c r="I4" s="7"/>
      <c r="J4" s="7"/>
      <c r="K4" s="7"/>
    </row>
    <row r="5" spans="1:11" ht="9.75" hidden="1" customHeight="1" thickBot="1" x14ac:dyDescent="0.25">
      <c r="A5" s="9"/>
      <c r="B5" s="10"/>
      <c r="C5" s="11"/>
      <c r="D5" s="11"/>
      <c r="E5" s="11"/>
      <c r="F5" s="11"/>
      <c r="G5" s="11"/>
      <c r="H5" s="11"/>
      <c r="I5" s="12"/>
      <c r="J5" s="12"/>
      <c r="K5" s="12"/>
    </row>
    <row r="6" spans="1:11" ht="61.5" customHeight="1" thickTop="1" x14ac:dyDescent="0.2">
      <c r="A6" s="9"/>
      <c r="B6" s="42" t="s">
        <v>12</v>
      </c>
      <c r="C6" s="43"/>
      <c r="D6" s="43"/>
      <c r="E6" s="43"/>
      <c r="F6" s="43"/>
      <c r="G6" s="43"/>
      <c r="H6" s="43"/>
      <c r="I6" s="43"/>
      <c r="J6" s="43"/>
      <c r="K6" s="44"/>
    </row>
    <row r="7" spans="1:11" x14ac:dyDescent="0.2">
      <c r="A7" s="9"/>
      <c r="B7" s="45"/>
      <c r="C7" s="46"/>
      <c r="D7" s="46"/>
      <c r="E7" s="46"/>
      <c r="F7" s="46"/>
      <c r="G7" s="46"/>
      <c r="H7" s="46"/>
      <c r="I7" s="46"/>
      <c r="J7" s="46"/>
      <c r="K7" s="47"/>
    </row>
    <row r="8" spans="1:11" ht="15" customHeight="1" x14ac:dyDescent="0.2">
      <c r="A8" s="9"/>
      <c r="B8" s="13"/>
      <c r="C8" s="14" t="s">
        <v>14</v>
      </c>
      <c r="D8" s="1"/>
      <c r="E8" s="1"/>
      <c r="F8" s="1"/>
      <c r="G8" s="1"/>
      <c r="H8" s="48" t="s">
        <v>13</v>
      </c>
      <c r="I8" s="48"/>
      <c r="J8" s="48"/>
      <c r="K8" s="49"/>
    </row>
    <row r="9" spans="1:11" ht="13.5" thickBot="1" x14ac:dyDescent="0.25">
      <c r="A9" s="9"/>
      <c r="B9" s="2"/>
      <c r="C9" s="3"/>
      <c r="D9" s="3"/>
      <c r="E9" s="3"/>
      <c r="F9" s="3"/>
      <c r="G9" s="3"/>
      <c r="H9" s="3"/>
      <c r="I9" s="3"/>
      <c r="J9" s="3"/>
      <c r="K9" s="4"/>
    </row>
    <row r="10" spans="1:11" ht="16.5" customHeight="1" thickTop="1" x14ac:dyDescent="0.2">
      <c r="A10" s="9"/>
      <c r="B10" s="50" t="s">
        <v>3</v>
      </c>
      <c r="C10" s="51"/>
      <c r="D10" s="56" t="s">
        <v>1</v>
      </c>
      <c r="E10" s="57"/>
      <c r="F10" s="57"/>
      <c r="G10" s="57"/>
      <c r="H10" s="57"/>
      <c r="I10" s="57"/>
      <c r="J10" s="57"/>
      <c r="K10" s="58"/>
    </row>
    <row r="11" spans="1:11" ht="25.5" customHeight="1" x14ac:dyDescent="0.2">
      <c r="A11" s="9"/>
      <c r="B11" s="52"/>
      <c r="C11" s="53"/>
      <c r="D11" s="59" t="s">
        <v>4</v>
      </c>
      <c r="E11" s="59" t="s">
        <v>5</v>
      </c>
      <c r="F11" s="59" t="s">
        <v>6</v>
      </c>
      <c r="G11" s="59" t="s">
        <v>7</v>
      </c>
      <c r="H11" s="59" t="s">
        <v>8</v>
      </c>
      <c r="I11" s="61" t="s">
        <v>2</v>
      </c>
      <c r="J11" s="61" t="s">
        <v>9</v>
      </c>
      <c r="K11" s="63" t="s">
        <v>10</v>
      </c>
    </row>
    <row r="12" spans="1:11" ht="15" customHeight="1" thickBot="1" x14ac:dyDescent="0.25">
      <c r="A12" s="9"/>
      <c r="B12" s="54"/>
      <c r="C12" s="55"/>
      <c r="D12" s="60"/>
      <c r="E12" s="60"/>
      <c r="F12" s="60"/>
      <c r="G12" s="60"/>
      <c r="H12" s="60"/>
      <c r="I12" s="62"/>
      <c r="J12" s="62"/>
      <c r="K12" s="64"/>
    </row>
    <row r="13" spans="1:11" s="20" customFormat="1" ht="21.75" customHeight="1" thickTop="1" x14ac:dyDescent="0.25">
      <c r="A13" s="15"/>
      <c r="B13" s="16" t="s">
        <v>15</v>
      </c>
      <c r="C13" s="17" t="s">
        <v>16</v>
      </c>
      <c r="D13" s="18">
        <v>6045645.8600000003</v>
      </c>
      <c r="E13" s="18">
        <v>7947896.7999999998</v>
      </c>
      <c r="F13" s="18">
        <v>13993542.66</v>
      </c>
      <c r="G13" s="18">
        <v>0</v>
      </c>
      <c r="H13" s="18">
        <v>0</v>
      </c>
      <c r="I13" s="18">
        <v>13993542.66</v>
      </c>
      <c r="J13" s="18">
        <v>13993542.66</v>
      </c>
      <c r="K13" s="19">
        <f>F13-I13</f>
        <v>0</v>
      </c>
    </row>
    <row r="14" spans="1:11" s="20" customFormat="1" ht="21.75" customHeight="1" x14ac:dyDescent="0.25">
      <c r="A14" s="15"/>
      <c r="B14" s="21" t="s">
        <v>17</v>
      </c>
      <c r="C14" s="22" t="s">
        <v>18</v>
      </c>
      <c r="D14" s="23">
        <v>764006.47</v>
      </c>
      <c r="E14" s="23">
        <v>1526251.28</v>
      </c>
      <c r="F14" s="23">
        <v>2290257.75</v>
      </c>
      <c r="G14" s="23">
        <v>0</v>
      </c>
      <c r="H14" s="23">
        <v>0</v>
      </c>
      <c r="I14" s="23">
        <v>2290257.75</v>
      </c>
      <c r="J14" s="23">
        <v>2290257.75</v>
      </c>
      <c r="K14" s="24">
        <f t="shared" ref="K14:K65" si="0">F14-I14</f>
        <v>0</v>
      </c>
    </row>
    <row r="15" spans="1:11" s="20" customFormat="1" ht="21.75" customHeight="1" x14ac:dyDescent="0.25">
      <c r="A15" s="15"/>
      <c r="B15" s="21" t="s">
        <v>19</v>
      </c>
      <c r="C15" s="22" t="s">
        <v>20</v>
      </c>
      <c r="D15" s="23">
        <v>173238.58</v>
      </c>
      <c r="E15" s="23">
        <v>16823.93</v>
      </c>
      <c r="F15" s="23">
        <v>190062.51</v>
      </c>
      <c r="G15" s="23">
        <v>0</v>
      </c>
      <c r="H15" s="23">
        <v>0</v>
      </c>
      <c r="I15" s="23">
        <v>162609.29999999999</v>
      </c>
      <c r="J15" s="23">
        <v>162609.29999999999</v>
      </c>
      <c r="K15" s="24">
        <f t="shared" si="0"/>
        <v>27453.210000000021</v>
      </c>
    </row>
    <row r="16" spans="1:11" s="20" customFormat="1" ht="21.75" customHeight="1" x14ac:dyDescent="0.25">
      <c r="A16" s="15"/>
      <c r="B16" s="21" t="s">
        <v>21</v>
      </c>
      <c r="C16" s="22" t="s">
        <v>22</v>
      </c>
      <c r="D16" s="23">
        <v>628653.64</v>
      </c>
      <c r="E16" s="23">
        <v>245472.05</v>
      </c>
      <c r="F16" s="23">
        <v>874125.69</v>
      </c>
      <c r="G16" s="23">
        <v>0</v>
      </c>
      <c r="H16" s="23">
        <v>0</v>
      </c>
      <c r="I16" s="23">
        <v>874125.69</v>
      </c>
      <c r="J16" s="23">
        <v>874125.69</v>
      </c>
      <c r="K16" s="24">
        <f t="shared" si="0"/>
        <v>0</v>
      </c>
    </row>
    <row r="17" spans="1:11" s="20" customFormat="1" ht="21.75" customHeight="1" x14ac:dyDescent="0.25">
      <c r="A17" s="15"/>
      <c r="B17" s="21" t="s">
        <v>23</v>
      </c>
      <c r="C17" s="22" t="s">
        <v>24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4">
        <f t="shared" si="0"/>
        <v>0</v>
      </c>
    </row>
    <row r="18" spans="1:11" s="20" customFormat="1" ht="22.15" customHeight="1" x14ac:dyDescent="0.25">
      <c r="A18" s="15"/>
      <c r="B18" s="21" t="s">
        <v>25</v>
      </c>
      <c r="C18" s="22" t="s">
        <v>26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4">
        <f t="shared" si="0"/>
        <v>0</v>
      </c>
    </row>
    <row r="19" spans="1:11" s="20" customFormat="1" ht="22.15" customHeight="1" x14ac:dyDescent="0.25">
      <c r="A19" s="15"/>
      <c r="B19" s="21" t="s">
        <v>27</v>
      </c>
      <c r="C19" s="22" t="s">
        <v>28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4">
        <f t="shared" si="0"/>
        <v>0</v>
      </c>
    </row>
    <row r="20" spans="1:11" s="20" customFormat="1" ht="22.15" customHeight="1" x14ac:dyDescent="0.25">
      <c r="A20" s="15"/>
      <c r="B20" s="21" t="s">
        <v>29</v>
      </c>
      <c r="C20" s="22" t="s">
        <v>30</v>
      </c>
      <c r="D20" s="23">
        <v>416880.69</v>
      </c>
      <c r="E20" s="23">
        <v>499549.16</v>
      </c>
      <c r="F20" s="23">
        <v>916429.85</v>
      </c>
      <c r="G20" s="23">
        <v>0</v>
      </c>
      <c r="H20" s="23">
        <v>0</v>
      </c>
      <c r="I20" s="23">
        <v>916429.85</v>
      </c>
      <c r="J20" s="23">
        <v>916429.85</v>
      </c>
      <c r="K20" s="24">
        <f t="shared" si="0"/>
        <v>0</v>
      </c>
    </row>
    <row r="21" spans="1:11" s="20" customFormat="1" ht="22.15" customHeight="1" x14ac:dyDescent="0.25">
      <c r="A21" s="15"/>
      <c r="B21" s="21" t="s">
        <v>31</v>
      </c>
      <c r="C21" s="22" t="s">
        <v>32</v>
      </c>
      <c r="D21" s="23">
        <v>416880.69</v>
      </c>
      <c r="E21" s="23">
        <v>207674.02</v>
      </c>
      <c r="F21" s="23">
        <v>624554.71</v>
      </c>
      <c r="G21" s="23">
        <v>0</v>
      </c>
      <c r="H21" s="23">
        <v>0</v>
      </c>
      <c r="I21" s="23">
        <v>624554.71</v>
      </c>
      <c r="J21" s="23">
        <v>624554.71</v>
      </c>
      <c r="K21" s="24">
        <f t="shared" si="0"/>
        <v>0</v>
      </c>
    </row>
    <row r="22" spans="1:11" s="20" customFormat="1" ht="22.15" customHeight="1" x14ac:dyDescent="0.25">
      <c r="A22" s="15"/>
      <c r="B22" s="21" t="s">
        <v>33</v>
      </c>
      <c r="C22" s="22" t="s">
        <v>34</v>
      </c>
      <c r="D22" s="23">
        <v>416880.69</v>
      </c>
      <c r="E22" s="23">
        <v>264687.24</v>
      </c>
      <c r="F22" s="23">
        <v>681567.93</v>
      </c>
      <c r="G22" s="23">
        <v>0</v>
      </c>
      <c r="H22" s="23">
        <v>0</v>
      </c>
      <c r="I22" s="23">
        <v>681567.93</v>
      </c>
      <c r="J22" s="23">
        <v>681567.93</v>
      </c>
      <c r="K22" s="24">
        <f t="shared" si="0"/>
        <v>0</v>
      </c>
    </row>
    <row r="23" spans="1:11" s="20" customFormat="1" ht="21.75" customHeight="1" x14ac:dyDescent="0.25">
      <c r="A23" s="15"/>
      <c r="B23" s="21" t="s">
        <v>35</v>
      </c>
      <c r="C23" s="22" t="s">
        <v>36</v>
      </c>
      <c r="D23" s="23">
        <v>416880.69</v>
      </c>
      <c r="E23" s="23">
        <v>230286.81</v>
      </c>
      <c r="F23" s="23">
        <v>647167.5</v>
      </c>
      <c r="G23" s="23">
        <v>0</v>
      </c>
      <c r="H23" s="23">
        <v>0</v>
      </c>
      <c r="I23" s="23">
        <v>647167.5</v>
      </c>
      <c r="J23" s="23">
        <v>647167.5</v>
      </c>
      <c r="K23" s="24">
        <f t="shared" si="0"/>
        <v>0</v>
      </c>
    </row>
    <row r="24" spans="1:11" s="20" customFormat="1" ht="21.75" customHeight="1" x14ac:dyDescent="0.25">
      <c r="A24" s="15"/>
      <c r="B24" s="21" t="s">
        <v>37</v>
      </c>
      <c r="C24" s="22" t="s">
        <v>38</v>
      </c>
      <c r="D24" s="23">
        <v>416880.69</v>
      </c>
      <c r="E24" s="23">
        <v>211932.65</v>
      </c>
      <c r="F24" s="23">
        <v>628813.34</v>
      </c>
      <c r="G24" s="23">
        <v>0</v>
      </c>
      <c r="H24" s="23">
        <v>0</v>
      </c>
      <c r="I24" s="23">
        <v>628813.34</v>
      </c>
      <c r="J24" s="23">
        <v>628813.34</v>
      </c>
      <c r="K24" s="24">
        <f t="shared" si="0"/>
        <v>0</v>
      </c>
    </row>
    <row r="25" spans="1:11" s="20" customFormat="1" ht="21.75" customHeight="1" x14ac:dyDescent="0.25">
      <c r="A25" s="15"/>
      <c r="B25" s="21" t="s">
        <v>39</v>
      </c>
      <c r="C25" s="22" t="s">
        <v>40</v>
      </c>
      <c r="D25" s="23">
        <v>416880.69</v>
      </c>
      <c r="E25" s="23">
        <v>173712.31</v>
      </c>
      <c r="F25" s="23">
        <v>590593</v>
      </c>
      <c r="G25" s="23">
        <v>0</v>
      </c>
      <c r="H25" s="23">
        <v>0</v>
      </c>
      <c r="I25" s="23">
        <v>590593</v>
      </c>
      <c r="J25" s="23">
        <v>590593</v>
      </c>
      <c r="K25" s="24">
        <f t="shared" si="0"/>
        <v>0</v>
      </c>
    </row>
    <row r="26" spans="1:11" s="20" customFormat="1" ht="21.75" customHeight="1" x14ac:dyDescent="0.25">
      <c r="A26" s="15"/>
      <c r="B26" s="21" t="s">
        <v>41</v>
      </c>
      <c r="C26" s="22" t="s">
        <v>42</v>
      </c>
      <c r="D26" s="23">
        <v>416880.69</v>
      </c>
      <c r="E26" s="23">
        <v>195111.32</v>
      </c>
      <c r="F26" s="23">
        <v>611992.01</v>
      </c>
      <c r="G26" s="23">
        <v>0</v>
      </c>
      <c r="H26" s="23">
        <v>0</v>
      </c>
      <c r="I26" s="23">
        <v>611992.01</v>
      </c>
      <c r="J26" s="23">
        <v>611992.01</v>
      </c>
      <c r="K26" s="24">
        <f t="shared" si="0"/>
        <v>0</v>
      </c>
    </row>
    <row r="27" spans="1:11" s="20" customFormat="1" ht="21.75" customHeight="1" x14ac:dyDescent="0.25">
      <c r="A27" s="15"/>
      <c r="B27" s="21" t="s">
        <v>43</v>
      </c>
      <c r="C27" s="22" t="s">
        <v>44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4">
        <f t="shared" si="0"/>
        <v>0</v>
      </c>
    </row>
    <row r="28" spans="1:11" s="20" customFormat="1" ht="21.75" customHeight="1" x14ac:dyDescent="0.25">
      <c r="A28" s="15"/>
      <c r="B28" s="21" t="s">
        <v>45</v>
      </c>
      <c r="C28" s="22" t="s">
        <v>46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4">
        <f t="shared" si="0"/>
        <v>0</v>
      </c>
    </row>
    <row r="29" spans="1:11" s="20" customFormat="1" ht="21.75" customHeight="1" x14ac:dyDescent="0.25">
      <c r="A29" s="15"/>
      <c r="B29" s="21" t="s">
        <v>47</v>
      </c>
      <c r="C29" s="22" t="s">
        <v>48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4">
        <f t="shared" si="0"/>
        <v>0</v>
      </c>
    </row>
    <row r="30" spans="1:11" s="20" customFormat="1" ht="21.75" customHeight="1" x14ac:dyDescent="0.25">
      <c r="A30" s="15"/>
      <c r="B30" s="21" t="s">
        <v>49</v>
      </c>
      <c r="C30" s="22" t="s">
        <v>50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4">
        <f t="shared" si="0"/>
        <v>0</v>
      </c>
    </row>
    <row r="31" spans="1:11" s="20" customFormat="1" ht="21.75" customHeight="1" x14ac:dyDescent="0.25">
      <c r="A31" s="15"/>
      <c r="B31" s="21" t="s">
        <v>51</v>
      </c>
      <c r="C31" s="22" t="s">
        <v>52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4">
        <f t="shared" si="0"/>
        <v>0</v>
      </c>
    </row>
    <row r="32" spans="1:11" s="20" customFormat="1" ht="21.75" customHeight="1" x14ac:dyDescent="0.25">
      <c r="A32" s="15"/>
      <c r="B32" s="21" t="s">
        <v>53</v>
      </c>
      <c r="C32" s="22" t="s">
        <v>54</v>
      </c>
      <c r="D32" s="23">
        <v>3281150.59</v>
      </c>
      <c r="E32" s="23">
        <v>-1018416.23</v>
      </c>
      <c r="F32" s="23">
        <v>2262734.36</v>
      </c>
      <c r="G32" s="23">
        <v>0</v>
      </c>
      <c r="H32" s="23">
        <v>0</v>
      </c>
      <c r="I32" s="23">
        <v>2247663.1</v>
      </c>
      <c r="J32" s="23">
        <v>2247663.1</v>
      </c>
      <c r="K32" s="24">
        <f t="shared" si="0"/>
        <v>15071.259999999776</v>
      </c>
    </row>
    <row r="33" spans="1:11" s="20" customFormat="1" ht="21.75" customHeight="1" x14ac:dyDescent="0.25">
      <c r="A33" s="15"/>
      <c r="B33" s="21" t="s">
        <v>55</v>
      </c>
      <c r="C33" s="22" t="s">
        <v>56</v>
      </c>
      <c r="D33" s="23">
        <v>16537921.65</v>
      </c>
      <c r="E33" s="23">
        <v>17981884.710000001</v>
      </c>
      <c r="F33" s="23">
        <v>34519806.359999999</v>
      </c>
      <c r="G33" s="23">
        <v>0</v>
      </c>
      <c r="H33" s="23">
        <v>0</v>
      </c>
      <c r="I33" s="23">
        <v>34519806.359999999</v>
      </c>
      <c r="J33" s="23">
        <v>34519806.359999999</v>
      </c>
      <c r="K33" s="24">
        <f t="shared" si="0"/>
        <v>0</v>
      </c>
    </row>
    <row r="34" spans="1:11" s="20" customFormat="1" ht="21.75" customHeight="1" x14ac:dyDescent="0.25">
      <c r="A34" s="15"/>
      <c r="B34" s="21" t="s">
        <v>57</v>
      </c>
      <c r="C34" s="22" t="s">
        <v>58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4">
        <f t="shared" si="0"/>
        <v>0</v>
      </c>
    </row>
    <row r="35" spans="1:11" s="20" customFormat="1" ht="21.75" customHeight="1" x14ac:dyDescent="0.25">
      <c r="A35" s="15"/>
      <c r="B35" s="21" t="s">
        <v>59</v>
      </c>
      <c r="C35" s="22" t="s">
        <v>60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4">
        <f t="shared" si="0"/>
        <v>0</v>
      </c>
    </row>
    <row r="36" spans="1:11" s="20" customFormat="1" ht="21.75" customHeight="1" x14ac:dyDescent="0.25">
      <c r="A36" s="15"/>
      <c r="B36" s="21" t="s">
        <v>61</v>
      </c>
      <c r="C36" s="22" t="s">
        <v>62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4">
        <f t="shared" si="0"/>
        <v>0</v>
      </c>
    </row>
    <row r="37" spans="1:11" s="20" customFormat="1" ht="21.75" customHeight="1" x14ac:dyDescent="0.25">
      <c r="A37" s="15"/>
      <c r="B37" s="21" t="s">
        <v>63</v>
      </c>
      <c r="C37" s="22" t="s">
        <v>64</v>
      </c>
      <c r="D37" s="23">
        <v>147572613.36000001</v>
      </c>
      <c r="E37" s="23">
        <v>1221962.52</v>
      </c>
      <c r="F37" s="23">
        <v>148794575.88</v>
      </c>
      <c r="G37" s="23">
        <v>0</v>
      </c>
      <c r="H37" s="23">
        <v>0</v>
      </c>
      <c r="I37" s="23">
        <v>115817418.90000001</v>
      </c>
      <c r="J37" s="23">
        <v>115817418.90000001</v>
      </c>
      <c r="K37" s="24">
        <f t="shared" si="0"/>
        <v>32977156.979999989</v>
      </c>
    </row>
    <row r="38" spans="1:11" s="20" customFormat="1" ht="21.75" customHeight="1" x14ac:dyDescent="0.25">
      <c r="A38" s="15"/>
      <c r="B38" s="21" t="s">
        <v>65</v>
      </c>
      <c r="C38" s="22" t="s">
        <v>66</v>
      </c>
      <c r="D38" s="23">
        <v>820578.17</v>
      </c>
      <c r="E38" s="23">
        <v>-478126.31</v>
      </c>
      <c r="F38" s="23">
        <v>342451.86</v>
      </c>
      <c r="G38" s="23">
        <v>0</v>
      </c>
      <c r="H38" s="23">
        <v>0</v>
      </c>
      <c r="I38" s="23">
        <v>223974.51</v>
      </c>
      <c r="J38" s="23">
        <v>223974.51</v>
      </c>
      <c r="K38" s="24">
        <f t="shared" si="0"/>
        <v>118477.34999999998</v>
      </c>
    </row>
    <row r="39" spans="1:11" s="20" customFormat="1" ht="21.75" customHeight="1" x14ac:dyDescent="0.25">
      <c r="A39" s="15"/>
      <c r="B39" s="21" t="s">
        <v>67</v>
      </c>
      <c r="C39" s="22" t="s">
        <v>68</v>
      </c>
      <c r="D39" s="23">
        <v>378188.65</v>
      </c>
      <c r="E39" s="23">
        <v>-254931.8</v>
      </c>
      <c r="F39" s="23">
        <v>123256.85</v>
      </c>
      <c r="G39" s="23">
        <v>0</v>
      </c>
      <c r="H39" s="23">
        <v>0</v>
      </c>
      <c r="I39" s="23">
        <v>98337.19</v>
      </c>
      <c r="J39" s="23">
        <v>98337.19</v>
      </c>
      <c r="K39" s="24">
        <f t="shared" si="0"/>
        <v>24919.660000000003</v>
      </c>
    </row>
    <row r="40" spans="1:11" s="20" customFormat="1" ht="21.75" customHeight="1" x14ac:dyDescent="0.25">
      <c r="A40" s="15"/>
      <c r="B40" s="21" t="s">
        <v>69</v>
      </c>
      <c r="C40" s="22" t="s">
        <v>70</v>
      </c>
      <c r="D40" s="23">
        <v>2400720</v>
      </c>
      <c r="E40" s="23">
        <v>-2400720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4">
        <f t="shared" si="0"/>
        <v>0</v>
      </c>
    </row>
    <row r="41" spans="1:11" s="20" customFormat="1" ht="21.75" customHeight="1" x14ac:dyDescent="0.25">
      <c r="A41" s="15"/>
      <c r="B41" s="21" t="s">
        <v>71</v>
      </c>
      <c r="C41" s="22" t="s">
        <v>72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4">
        <f t="shared" si="0"/>
        <v>0</v>
      </c>
    </row>
    <row r="42" spans="1:11" s="20" customFormat="1" ht="21.75" customHeight="1" x14ac:dyDescent="0.25">
      <c r="A42" s="15"/>
      <c r="B42" s="21" t="s">
        <v>73</v>
      </c>
      <c r="C42" s="22" t="s">
        <v>74</v>
      </c>
      <c r="D42" s="23">
        <v>1662440.36</v>
      </c>
      <c r="E42" s="23">
        <v>-1350497.93</v>
      </c>
      <c r="F42" s="23">
        <v>311942.43</v>
      </c>
      <c r="G42" s="23">
        <v>0</v>
      </c>
      <c r="H42" s="23">
        <v>0</v>
      </c>
      <c r="I42" s="23">
        <v>422075.08</v>
      </c>
      <c r="J42" s="23">
        <v>422075.08</v>
      </c>
      <c r="K42" s="24">
        <f t="shared" si="0"/>
        <v>-110132.65000000002</v>
      </c>
    </row>
    <row r="43" spans="1:11" s="20" customFormat="1" ht="21.75" customHeight="1" x14ac:dyDescent="0.25">
      <c r="A43" s="15"/>
      <c r="B43" s="21" t="s">
        <v>75</v>
      </c>
      <c r="C43" s="22" t="s">
        <v>76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4">
        <f t="shared" si="0"/>
        <v>0</v>
      </c>
    </row>
    <row r="44" spans="1:11" s="20" customFormat="1" ht="21.75" customHeight="1" x14ac:dyDescent="0.25">
      <c r="A44" s="15"/>
      <c r="B44" s="21" t="s">
        <v>77</v>
      </c>
      <c r="C44" s="22" t="s">
        <v>78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4">
        <f t="shared" si="0"/>
        <v>0</v>
      </c>
    </row>
    <row r="45" spans="1:11" s="20" customFormat="1" ht="21.75" customHeight="1" x14ac:dyDescent="0.25">
      <c r="A45" s="15"/>
      <c r="B45" s="21" t="s">
        <v>79</v>
      </c>
      <c r="C45" s="22" t="s">
        <v>80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4">
        <f t="shared" si="0"/>
        <v>0</v>
      </c>
    </row>
    <row r="46" spans="1:11" s="20" customFormat="1" ht="21.75" customHeight="1" x14ac:dyDescent="0.25">
      <c r="A46" s="15"/>
      <c r="B46" s="21" t="s">
        <v>81</v>
      </c>
      <c r="C46" s="22" t="s">
        <v>82</v>
      </c>
      <c r="D46" s="23">
        <v>696227.01</v>
      </c>
      <c r="E46" s="23">
        <v>584756.93000000005</v>
      </c>
      <c r="F46" s="23">
        <v>1280983.94</v>
      </c>
      <c r="G46" s="23">
        <v>0</v>
      </c>
      <c r="H46" s="23">
        <v>0</v>
      </c>
      <c r="I46" s="23">
        <v>1288407.94</v>
      </c>
      <c r="J46" s="23">
        <v>1288407.94</v>
      </c>
      <c r="K46" s="24">
        <f t="shared" si="0"/>
        <v>-7424</v>
      </c>
    </row>
    <row r="47" spans="1:11" s="20" customFormat="1" ht="21.75" customHeight="1" x14ac:dyDescent="0.25">
      <c r="A47" s="15"/>
      <c r="B47" s="21" t="s">
        <v>83</v>
      </c>
      <c r="C47" s="22" t="s">
        <v>84</v>
      </c>
      <c r="D47" s="23">
        <v>63637380.32</v>
      </c>
      <c r="E47" s="23">
        <v>-29147328.210000001</v>
      </c>
      <c r="F47" s="23">
        <v>34490052.109999999</v>
      </c>
      <c r="G47" s="23">
        <v>0</v>
      </c>
      <c r="H47" s="23">
        <v>0</v>
      </c>
      <c r="I47" s="23">
        <v>28932907.129999999</v>
      </c>
      <c r="J47" s="23">
        <v>28932907.129999999</v>
      </c>
      <c r="K47" s="24">
        <f t="shared" si="0"/>
        <v>5557144.9800000004</v>
      </c>
    </row>
    <row r="48" spans="1:11" s="20" customFormat="1" ht="21.75" customHeight="1" x14ac:dyDescent="0.25">
      <c r="A48" s="15"/>
      <c r="B48" s="21" t="s">
        <v>85</v>
      </c>
      <c r="C48" s="22" t="s">
        <v>86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4">
        <f t="shared" si="0"/>
        <v>0</v>
      </c>
    </row>
    <row r="49" spans="1:11" s="20" customFormat="1" ht="21.75" customHeight="1" x14ac:dyDescent="0.25">
      <c r="A49" s="15"/>
      <c r="B49" s="21" t="s">
        <v>87</v>
      </c>
      <c r="C49" s="22" t="s">
        <v>88</v>
      </c>
      <c r="D49" s="23">
        <v>1339092.48</v>
      </c>
      <c r="E49" s="23">
        <v>4113099.65</v>
      </c>
      <c r="F49" s="23">
        <v>5452192.1299999999</v>
      </c>
      <c r="G49" s="23">
        <v>0</v>
      </c>
      <c r="H49" s="23">
        <v>0</v>
      </c>
      <c r="I49" s="23">
        <v>5452192.1299999999</v>
      </c>
      <c r="J49" s="23">
        <v>5452192.1299999999</v>
      </c>
      <c r="K49" s="24">
        <f t="shared" si="0"/>
        <v>0</v>
      </c>
    </row>
    <row r="50" spans="1:11" s="20" customFormat="1" ht="21.75" customHeight="1" x14ac:dyDescent="0.25">
      <c r="A50" s="15"/>
      <c r="B50" s="21" t="s">
        <v>89</v>
      </c>
      <c r="C50" s="22" t="s">
        <v>90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4">
        <f t="shared" si="0"/>
        <v>0</v>
      </c>
    </row>
    <row r="51" spans="1:11" s="20" customFormat="1" ht="21.75" customHeight="1" x14ac:dyDescent="0.25">
      <c r="A51" s="15"/>
      <c r="B51" s="21" t="s">
        <v>91</v>
      </c>
      <c r="C51" s="22" t="s">
        <v>92</v>
      </c>
      <c r="D51" s="23">
        <v>806887.48</v>
      </c>
      <c r="E51" s="23">
        <v>-710187.48</v>
      </c>
      <c r="F51" s="23">
        <v>96700</v>
      </c>
      <c r="G51" s="23">
        <v>0</v>
      </c>
      <c r="H51" s="23">
        <v>0</v>
      </c>
      <c r="I51" s="23">
        <v>96700</v>
      </c>
      <c r="J51" s="23">
        <v>96700</v>
      </c>
      <c r="K51" s="24">
        <f t="shared" si="0"/>
        <v>0</v>
      </c>
    </row>
    <row r="52" spans="1:11" s="20" customFormat="1" ht="21.75" customHeight="1" x14ac:dyDescent="0.25">
      <c r="A52" s="15"/>
      <c r="B52" s="21" t="s">
        <v>93</v>
      </c>
      <c r="C52" s="22" t="s">
        <v>94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4">
        <f t="shared" si="0"/>
        <v>0</v>
      </c>
    </row>
    <row r="53" spans="1:11" s="20" customFormat="1" ht="21.75" customHeight="1" x14ac:dyDescent="0.25">
      <c r="A53" s="15"/>
      <c r="B53" s="21" t="s">
        <v>95</v>
      </c>
      <c r="C53" s="22" t="s">
        <v>96</v>
      </c>
      <c r="D53" s="23">
        <v>4573359</v>
      </c>
      <c r="E53" s="23">
        <v>-540169.13</v>
      </c>
      <c r="F53" s="23">
        <v>4033189.87</v>
      </c>
      <c r="G53" s="23">
        <v>0</v>
      </c>
      <c r="H53" s="23">
        <v>0</v>
      </c>
      <c r="I53" s="23">
        <v>4077688.14</v>
      </c>
      <c r="J53" s="23">
        <v>4077688.14</v>
      </c>
      <c r="K53" s="24">
        <f t="shared" si="0"/>
        <v>-44498.270000000019</v>
      </c>
    </row>
    <row r="54" spans="1:11" s="20" customFormat="1" ht="21.75" customHeight="1" x14ac:dyDescent="0.25">
      <c r="A54" s="15"/>
      <c r="B54" s="21" t="s">
        <v>97</v>
      </c>
      <c r="C54" s="22" t="s">
        <v>98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4">
        <f t="shared" si="0"/>
        <v>0</v>
      </c>
    </row>
    <row r="55" spans="1:11" s="20" customFormat="1" ht="21.75" customHeight="1" x14ac:dyDescent="0.25">
      <c r="A55" s="15"/>
      <c r="B55" s="21" t="s">
        <v>99</v>
      </c>
      <c r="C55" s="22" t="s">
        <v>100</v>
      </c>
      <c r="D55" s="23">
        <v>1021564.53</v>
      </c>
      <c r="E55" s="23">
        <v>-55203.15</v>
      </c>
      <c r="F55" s="23">
        <v>966361.38</v>
      </c>
      <c r="G55" s="23">
        <v>0</v>
      </c>
      <c r="H55" s="23">
        <v>0</v>
      </c>
      <c r="I55" s="23">
        <v>568273.31000000006</v>
      </c>
      <c r="J55" s="23">
        <v>568273.31000000006</v>
      </c>
      <c r="K55" s="24">
        <f t="shared" si="0"/>
        <v>398088.06999999995</v>
      </c>
    </row>
    <row r="56" spans="1:11" s="20" customFormat="1" ht="21.75" customHeight="1" x14ac:dyDescent="0.25">
      <c r="A56" s="15"/>
      <c r="B56" s="21" t="s">
        <v>101</v>
      </c>
      <c r="C56" s="22" t="s">
        <v>102</v>
      </c>
      <c r="D56" s="23">
        <v>16468101.99</v>
      </c>
      <c r="E56" s="23">
        <v>534478.86</v>
      </c>
      <c r="F56" s="23">
        <v>17002580.850000001</v>
      </c>
      <c r="G56" s="23">
        <v>0</v>
      </c>
      <c r="H56" s="23">
        <v>0</v>
      </c>
      <c r="I56" s="23">
        <v>18381169.870000001</v>
      </c>
      <c r="J56" s="23">
        <v>18381169.870000001</v>
      </c>
      <c r="K56" s="24">
        <f t="shared" si="0"/>
        <v>-1378589.0199999996</v>
      </c>
    </row>
    <row r="57" spans="1:11" s="20" customFormat="1" ht="21.75" customHeight="1" x14ac:dyDescent="0.25">
      <c r="A57" s="15"/>
      <c r="B57" s="21" t="s">
        <v>103</v>
      </c>
      <c r="C57" s="22" t="s">
        <v>104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4">
        <f t="shared" si="0"/>
        <v>0</v>
      </c>
    </row>
    <row r="58" spans="1:11" s="20" customFormat="1" ht="21.75" customHeight="1" x14ac:dyDescent="0.25">
      <c r="A58" s="15"/>
      <c r="B58" s="21"/>
      <c r="C58" s="22"/>
      <c r="D58" s="23"/>
      <c r="E58" s="23"/>
      <c r="F58" s="23"/>
      <c r="G58" s="23"/>
      <c r="H58" s="23"/>
      <c r="I58" s="23"/>
      <c r="J58" s="23"/>
      <c r="K58" s="24">
        <f t="shared" si="0"/>
        <v>0</v>
      </c>
    </row>
    <row r="59" spans="1:11" s="20" customFormat="1" ht="21.75" customHeight="1" x14ac:dyDescent="0.25">
      <c r="A59" s="15"/>
      <c r="B59" s="21"/>
      <c r="C59" s="22"/>
      <c r="D59" s="23"/>
      <c r="E59" s="23"/>
      <c r="F59" s="23"/>
      <c r="G59" s="23"/>
      <c r="H59" s="23"/>
      <c r="I59" s="23"/>
      <c r="J59" s="23"/>
      <c r="K59" s="24">
        <f t="shared" si="0"/>
        <v>0</v>
      </c>
    </row>
    <row r="60" spans="1:11" s="20" customFormat="1" ht="21.75" customHeight="1" x14ac:dyDescent="0.25">
      <c r="A60" s="15"/>
      <c r="B60" s="21"/>
      <c r="C60" s="22"/>
      <c r="D60" s="23"/>
      <c r="E60" s="23"/>
      <c r="F60" s="23"/>
      <c r="G60" s="23"/>
      <c r="H60" s="23"/>
      <c r="I60" s="23"/>
      <c r="J60" s="23"/>
      <c r="K60" s="24">
        <f t="shared" si="0"/>
        <v>0</v>
      </c>
    </row>
    <row r="61" spans="1:11" s="20" customFormat="1" ht="32.450000000000003" customHeight="1" x14ac:dyDescent="0.25">
      <c r="A61" s="15"/>
      <c r="B61" s="21"/>
      <c r="C61" s="25"/>
      <c r="D61" s="23"/>
      <c r="E61" s="23"/>
      <c r="F61" s="23"/>
      <c r="G61" s="23"/>
      <c r="H61" s="23"/>
      <c r="I61" s="23"/>
      <c r="J61" s="23"/>
      <c r="K61" s="24">
        <f t="shared" si="0"/>
        <v>0</v>
      </c>
    </row>
    <row r="62" spans="1:11" s="20" customFormat="1" ht="32.450000000000003" customHeight="1" x14ac:dyDescent="0.25">
      <c r="A62" s="15"/>
      <c r="B62" s="21"/>
      <c r="C62" s="25"/>
      <c r="D62" s="23"/>
      <c r="E62" s="23"/>
      <c r="F62" s="23"/>
      <c r="G62" s="23"/>
      <c r="H62" s="23"/>
      <c r="I62" s="23"/>
      <c r="J62" s="23"/>
      <c r="K62" s="24">
        <f t="shared" si="0"/>
        <v>0</v>
      </c>
    </row>
    <row r="63" spans="1:11" s="20" customFormat="1" ht="21.75" customHeight="1" x14ac:dyDescent="0.25">
      <c r="A63" s="15"/>
      <c r="B63" s="21"/>
      <c r="C63" s="22"/>
      <c r="D63" s="23"/>
      <c r="E63" s="23"/>
      <c r="F63" s="23"/>
      <c r="G63" s="23"/>
      <c r="H63" s="23"/>
      <c r="I63" s="23"/>
      <c r="J63" s="23"/>
      <c r="K63" s="24">
        <f t="shared" si="0"/>
        <v>0</v>
      </c>
    </row>
    <row r="64" spans="1:11" s="20" customFormat="1" ht="21.75" customHeight="1" x14ac:dyDescent="0.25">
      <c r="A64" s="15"/>
      <c r="B64" s="21"/>
      <c r="C64" s="22"/>
      <c r="D64" s="23"/>
      <c r="E64" s="23"/>
      <c r="F64" s="23"/>
      <c r="G64" s="23"/>
      <c r="H64" s="23"/>
      <c r="I64" s="23"/>
      <c r="J64" s="23"/>
      <c r="K64" s="24">
        <f t="shared" si="0"/>
        <v>0</v>
      </c>
    </row>
    <row r="65" spans="1:11" s="20" customFormat="1" ht="21.75" customHeight="1" x14ac:dyDescent="0.25">
      <c r="A65" s="15"/>
      <c r="B65" s="26"/>
      <c r="C65" s="27"/>
      <c r="D65" s="28"/>
      <c r="E65" s="28"/>
      <c r="F65" s="28"/>
      <c r="G65" s="28"/>
      <c r="H65" s="28"/>
      <c r="I65" s="28"/>
      <c r="J65" s="28"/>
      <c r="K65" s="29">
        <f t="shared" si="0"/>
        <v>0</v>
      </c>
    </row>
    <row r="66" spans="1:11" ht="29.25" customHeight="1" thickBot="1" x14ac:dyDescent="0.25">
      <c r="A66" s="30"/>
      <c r="B66" s="39" t="s">
        <v>11</v>
      </c>
      <c r="C66" s="40"/>
      <c r="D66" s="31">
        <f>SUM(D13:D65)</f>
        <v>271725934.96999997</v>
      </c>
      <c r="E66" s="31">
        <f t="shared" ref="E66:K66" si="1">SUM(E13:E65)</f>
        <v>3.6088749766349792E-9</v>
      </c>
      <c r="F66" s="31">
        <f t="shared" si="1"/>
        <v>271725934.97000003</v>
      </c>
      <c r="G66" s="31">
        <f t="shared" si="1"/>
        <v>0</v>
      </c>
      <c r="H66" s="31">
        <f t="shared" si="1"/>
        <v>0</v>
      </c>
      <c r="I66" s="31">
        <f t="shared" si="1"/>
        <v>234148267.40000001</v>
      </c>
      <c r="J66" s="31">
        <f t="shared" si="1"/>
        <v>234148267.40000001</v>
      </c>
      <c r="K66" s="32">
        <f t="shared" si="1"/>
        <v>37577667.569999993</v>
      </c>
    </row>
    <row r="67" spans="1:11" ht="13.5" thickTop="1" x14ac:dyDescent="0.2"/>
    <row r="68" spans="1:11" x14ac:dyDescent="0.2">
      <c r="B68" s="41" t="s">
        <v>0</v>
      </c>
      <c r="C68" s="41"/>
      <c r="D68" s="41"/>
      <c r="E68" s="41"/>
      <c r="F68" s="41"/>
      <c r="G68" s="41"/>
      <c r="H68" s="41"/>
      <c r="I68" s="41"/>
      <c r="J68" s="41"/>
      <c r="K68" s="41"/>
    </row>
    <row r="80" spans="1:11" s="33" customFormat="1" x14ac:dyDescent="0.2">
      <c r="B80" s="34"/>
      <c r="C80" s="35"/>
      <c r="D80" s="36"/>
      <c r="E80" s="36"/>
      <c r="F80" s="36"/>
      <c r="G80" s="36"/>
      <c r="H80" s="36"/>
      <c r="I80" s="36"/>
    </row>
    <row r="81" spans="2:9" s="33" customFormat="1" x14ac:dyDescent="0.2">
      <c r="B81" s="34"/>
      <c r="C81" s="35"/>
      <c r="D81" s="36"/>
      <c r="E81" s="36"/>
      <c r="F81" s="36"/>
      <c r="G81" s="36"/>
      <c r="H81" s="36"/>
      <c r="I81" s="36"/>
    </row>
    <row r="82" spans="2:9" s="33" customFormat="1" x14ac:dyDescent="0.2">
      <c r="B82" s="34"/>
      <c r="C82" s="35"/>
      <c r="D82" s="36"/>
      <c r="E82" s="36"/>
      <c r="F82" s="36"/>
      <c r="G82" s="36"/>
      <c r="H82" s="36"/>
      <c r="I82" s="36"/>
    </row>
    <row r="83" spans="2:9" s="33" customFormat="1" x14ac:dyDescent="0.2">
      <c r="B83" s="37"/>
      <c r="C83" s="38"/>
      <c r="D83" s="36"/>
      <c r="E83" s="36"/>
      <c r="F83" s="36"/>
      <c r="G83" s="36"/>
      <c r="H83" s="36"/>
      <c r="I83" s="36"/>
    </row>
    <row r="84" spans="2:9" s="33" customFormat="1" x14ac:dyDescent="0.2">
      <c r="B84" s="37"/>
      <c r="C84" s="38"/>
      <c r="D84" s="36"/>
      <c r="E84" s="36"/>
      <c r="F84" s="36"/>
      <c r="G84" s="36"/>
      <c r="H84" s="36"/>
      <c r="I84" s="36"/>
    </row>
    <row r="85" spans="2:9" s="33" customFormat="1" x14ac:dyDescent="0.2">
      <c r="B85" s="37"/>
      <c r="C85" s="38"/>
      <c r="D85" s="36"/>
      <c r="E85" s="36"/>
      <c r="F85" s="36"/>
      <c r="G85" s="36"/>
      <c r="H85" s="36"/>
      <c r="I85" s="36"/>
    </row>
  </sheetData>
  <mergeCells count="14">
    <mergeCell ref="B66:C66"/>
    <mergeCell ref="B68:K68"/>
    <mergeCell ref="B6:K7"/>
    <mergeCell ref="H8:K8"/>
    <mergeCell ref="B10:C12"/>
    <mergeCell ref="D10:K10"/>
    <mergeCell ref="D11:D12"/>
    <mergeCell ref="E11:E12"/>
    <mergeCell ref="F11:F12"/>
    <mergeCell ref="G11:G12"/>
    <mergeCell ref="H11:H12"/>
    <mergeCell ref="I11:I12"/>
    <mergeCell ref="J11:J12"/>
    <mergeCell ref="K11:K12"/>
  </mergeCells>
  <printOptions horizontalCentered="1"/>
  <pageMargins left="0.31496062992125984" right="0.31496062992125984" top="0.74803149606299213" bottom="0.55118110236220474" header="0.31496062992125984" footer="0.31496062992125984"/>
  <pageSetup scale="7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2023-03-08T14:06:19Z</cp:lastPrinted>
  <dcterms:created xsi:type="dcterms:W3CDTF">2018-03-07T05:27:47Z</dcterms:created>
  <dcterms:modified xsi:type="dcterms:W3CDTF">2023-03-15T02:16:56Z</dcterms:modified>
</cp:coreProperties>
</file>