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19995" windowHeight="9060"/>
  </bookViews>
  <sheets>
    <sheet name="Hoja1" sheetId="1" r:id="rId1"/>
    <sheet name="EAI_TXT" sheetId="2" r:id="rId2"/>
  </sheets>
  <definedNames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4" i="1" l="1"/>
  <c r="N294" i="1" s="1"/>
  <c r="J293" i="1"/>
  <c r="M293" i="1" s="1"/>
  <c r="M294" i="1" l="1"/>
  <c r="N293" i="1"/>
  <c r="L455" i="1"/>
  <c r="K455" i="1"/>
  <c r="I455" i="1"/>
  <c r="H455" i="1"/>
  <c r="J12" i="1" l="1"/>
  <c r="J13" i="1"/>
  <c r="N13" i="1" s="1"/>
  <c r="J14" i="1"/>
  <c r="J15" i="1"/>
  <c r="J16" i="1"/>
  <c r="J18" i="1"/>
  <c r="N18" i="1" s="1"/>
  <c r="J19" i="1"/>
  <c r="J20" i="1"/>
  <c r="J24" i="1"/>
  <c r="J25" i="1"/>
  <c r="N25" i="1" s="1"/>
  <c r="J26" i="1"/>
  <c r="J28" i="1"/>
  <c r="J29" i="1"/>
  <c r="J30" i="1"/>
  <c r="N30" i="1" s="1"/>
  <c r="J32" i="1"/>
  <c r="J33" i="1"/>
  <c r="J34" i="1"/>
  <c r="N34" i="1" s="1"/>
  <c r="J36" i="1"/>
  <c r="N36" i="1" s="1"/>
  <c r="J37" i="1"/>
  <c r="J38" i="1"/>
  <c r="J40" i="1"/>
  <c r="J41" i="1"/>
  <c r="N41" i="1" s="1"/>
  <c r="J42" i="1"/>
  <c r="J47" i="1"/>
  <c r="J48" i="1"/>
  <c r="J49" i="1"/>
  <c r="N49" i="1" s="1"/>
  <c r="J51" i="1"/>
  <c r="N51" i="1" s="1"/>
  <c r="J52" i="1"/>
  <c r="J53" i="1"/>
  <c r="J56" i="1"/>
  <c r="N56" i="1" s="1"/>
  <c r="J57" i="1"/>
  <c r="J58" i="1"/>
  <c r="J59" i="1"/>
  <c r="N59" i="1" s="1"/>
  <c r="J61" i="1"/>
  <c r="N61" i="1" s="1"/>
  <c r="J62" i="1"/>
  <c r="J63" i="1"/>
  <c r="J65" i="1"/>
  <c r="J66" i="1"/>
  <c r="N66" i="1" s="1"/>
  <c r="J67" i="1"/>
  <c r="J69" i="1"/>
  <c r="J70" i="1"/>
  <c r="J71" i="1"/>
  <c r="J73" i="1"/>
  <c r="N73" i="1" s="1"/>
  <c r="J74" i="1"/>
  <c r="J75" i="1"/>
  <c r="J77" i="1"/>
  <c r="J78" i="1"/>
  <c r="J79" i="1"/>
  <c r="J80" i="1"/>
  <c r="N80" i="1" s="1"/>
  <c r="J84" i="1"/>
  <c r="J89" i="1"/>
  <c r="J90" i="1"/>
  <c r="J91" i="1"/>
  <c r="J93" i="1"/>
  <c r="N93" i="1" s="1"/>
  <c r="J94" i="1"/>
  <c r="J95" i="1"/>
  <c r="J96" i="1"/>
  <c r="J99" i="1"/>
  <c r="J100" i="1"/>
  <c r="N100" i="1" s="1"/>
  <c r="J101" i="1"/>
  <c r="M101" i="1" s="1"/>
  <c r="J121" i="1"/>
  <c r="J122" i="1"/>
  <c r="J124" i="1"/>
  <c r="J125" i="1"/>
  <c r="J127" i="1"/>
  <c r="N127" i="1" s="1"/>
  <c r="J128" i="1"/>
  <c r="J130" i="1"/>
  <c r="J131" i="1"/>
  <c r="J133" i="1"/>
  <c r="J134" i="1"/>
  <c r="N134" i="1" s="1"/>
  <c r="J136" i="1"/>
  <c r="J137" i="1"/>
  <c r="J139" i="1"/>
  <c r="J140" i="1"/>
  <c r="J142" i="1"/>
  <c r="N142" i="1" s="1"/>
  <c r="J143" i="1"/>
  <c r="J145" i="1"/>
  <c r="J146" i="1"/>
  <c r="J148" i="1"/>
  <c r="J149" i="1"/>
  <c r="J151" i="1"/>
  <c r="N151" i="1" s="1"/>
  <c r="J152" i="1"/>
  <c r="M152" i="1" s="1"/>
  <c r="J154" i="1"/>
  <c r="J155" i="1"/>
  <c r="J156" i="1"/>
  <c r="J161" i="1"/>
  <c r="N161" i="1" s="1"/>
  <c r="J162" i="1"/>
  <c r="J163" i="1"/>
  <c r="J165" i="1"/>
  <c r="J166" i="1"/>
  <c r="J167" i="1"/>
  <c r="N167" i="1" s="1"/>
  <c r="J169" i="1"/>
  <c r="J170" i="1"/>
  <c r="J171" i="1"/>
  <c r="J172" i="1"/>
  <c r="J176" i="1"/>
  <c r="J185" i="1"/>
  <c r="N185" i="1" s="1"/>
  <c r="J186" i="1"/>
  <c r="J187" i="1"/>
  <c r="J189" i="1"/>
  <c r="J190" i="1"/>
  <c r="J191" i="1"/>
  <c r="N191" i="1" s="1"/>
  <c r="J192" i="1"/>
  <c r="J194" i="1"/>
  <c r="M194" i="1" s="1"/>
  <c r="J195" i="1"/>
  <c r="J196" i="1"/>
  <c r="J199" i="1"/>
  <c r="N199" i="1" s="1"/>
  <c r="J200" i="1"/>
  <c r="J201" i="1"/>
  <c r="J203" i="1"/>
  <c r="J204" i="1"/>
  <c r="J205" i="1"/>
  <c r="J207" i="1"/>
  <c r="N207" i="1" s="1"/>
  <c r="J208" i="1"/>
  <c r="J209" i="1"/>
  <c r="J211" i="1"/>
  <c r="J212" i="1"/>
  <c r="J213" i="1"/>
  <c r="N213" i="1" s="1"/>
  <c r="J218" i="1"/>
  <c r="J219" i="1"/>
  <c r="J220" i="1"/>
  <c r="J224" i="1"/>
  <c r="J225" i="1"/>
  <c r="N225" i="1" s="1"/>
  <c r="J226" i="1"/>
  <c r="J227" i="1"/>
  <c r="M227" i="1" s="1"/>
  <c r="J229" i="1"/>
  <c r="J230" i="1"/>
  <c r="J231" i="1"/>
  <c r="J233" i="1"/>
  <c r="N233" i="1" s="1"/>
  <c r="J234" i="1"/>
  <c r="J235" i="1"/>
  <c r="J258" i="1"/>
  <c r="J259" i="1"/>
  <c r="J260" i="1"/>
  <c r="N260" i="1" s="1"/>
  <c r="J262" i="1"/>
  <c r="J263" i="1"/>
  <c r="J264" i="1"/>
  <c r="J266" i="1"/>
  <c r="J267" i="1"/>
  <c r="N267" i="1" s="1"/>
  <c r="J268" i="1"/>
  <c r="J270" i="1"/>
  <c r="J271" i="1"/>
  <c r="J272" i="1"/>
  <c r="J274" i="1"/>
  <c r="J275" i="1"/>
  <c r="N275" i="1" s="1"/>
  <c r="J276" i="1"/>
  <c r="M276" i="1" s="1"/>
  <c r="J278" i="1"/>
  <c r="J279" i="1"/>
  <c r="J280" i="1"/>
  <c r="J281" i="1"/>
  <c r="N281" i="1" s="1"/>
  <c r="J282" i="1"/>
  <c r="J295" i="1"/>
  <c r="J309" i="1"/>
  <c r="J310" i="1"/>
  <c r="J311" i="1"/>
  <c r="N311" i="1" s="1"/>
  <c r="J317" i="1"/>
  <c r="J318" i="1"/>
  <c r="J319" i="1"/>
  <c r="J321" i="1"/>
  <c r="J322" i="1"/>
  <c r="J323" i="1"/>
  <c r="N323" i="1" s="1"/>
  <c r="J326" i="1"/>
  <c r="J327" i="1"/>
  <c r="J328" i="1"/>
  <c r="J351" i="1"/>
  <c r="J352" i="1"/>
  <c r="N352" i="1" s="1"/>
  <c r="J353" i="1"/>
  <c r="J354" i="1"/>
  <c r="M354" i="1" s="1"/>
  <c r="J355" i="1"/>
  <c r="J356" i="1"/>
  <c r="J357" i="1"/>
  <c r="N357" i="1" s="1"/>
  <c r="J360" i="1"/>
  <c r="J361" i="1"/>
  <c r="J362" i="1"/>
  <c r="J364" i="1"/>
  <c r="J365" i="1"/>
  <c r="J366" i="1"/>
  <c r="N366" i="1" s="1"/>
  <c r="J368" i="1"/>
  <c r="J369" i="1"/>
  <c r="J370" i="1"/>
  <c r="J371" i="1"/>
  <c r="J372" i="1"/>
  <c r="N372" i="1" s="1"/>
  <c r="J374" i="1"/>
  <c r="J375" i="1"/>
  <c r="J376" i="1"/>
  <c r="J378" i="1"/>
  <c r="J379" i="1"/>
  <c r="N379" i="1" s="1"/>
  <c r="J380" i="1"/>
  <c r="J381" i="1"/>
  <c r="M381" i="1" s="1"/>
  <c r="J383" i="1"/>
  <c r="J384" i="1"/>
  <c r="J385" i="1"/>
  <c r="J387" i="1"/>
  <c r="N387" i="1" s="1"/>
  <c r="J388" i="1"/>
  <c r="J389" i="1"/>
  <c r="J391" i="1"/>
  <c r="J392" i="1"/>
  <c r="J393" i="1"/>
  <c r="N393" i="1" s="1"/>
  <c r="J395" i="1"/>
  <c r="J396" i="1"/>
  <c r="J397" i="1"/>
  <c r="J399" i="1"/>
  <c r="J400" i="1"/>
  <c r="N400" i="1" s="1"/>
  <c r="J401" i="1"/>
  <c r="J402" i="1"/>
  <c r="J404" i="1"/>
  <c r="J405" i="1"/>
  <c r="J406" i="1"/>
  <c r="J407" i="1"/>
  <c r="N407" i="1" s="1"/>
  <c r="J409" i="1"/>
  <c r="M409" i="1" s="1"/>
  <c r="J410" i="1"/>
  <c r="J411" i="1"/>
  <c r="J412" i="1"/>
  <c r="J419" i="1"/>
  <c r="N419" i="1" s="1"/>
  <c r="J420" i="1"/>
  <c r="J421" i="1"/>
  <c r="J422" i="1"/>
  <c r="J424" i="1"/>
  <c r="J425" i="1"/>
  <c r="N425" i="1" s="1"/>
  <c r="J426" i="1"/>
  <c r="J428" i="1"/>
  <c r="J429" i="1"/>
  <c r="J430" i="1"/>
  <c r="J432" i="1"/>
  <c r="J433" i="1"/>
  <c r="N433" i="1" s="1"/>
  <c r="J434" i="1"/>
  <c r="J436" i="1"/>
  <c r="J437" i="1"/>
  <c r="J438" i="1"/>
  <c r="J440" i="1"/>
  <c r="N440" i="1" s="1"/>
  <c r="J441" i="1"/>
  <c r="J442" i="1"/>
  <c r="M442" i="1" s="1"/>
  <c r="J444" i="1"/>
  <c r="J445" i="1"/>
  <c r="J446" i="1"/>
  <c r="N446" i="1" s="1"/>
  <c r="J11" i="1"/>
  <c r="J455" i="1" s="1"/>
  <c r="J21" i="1"/>
  <c r="J27" i="1"/>
  <c r="J31" i="1"/>
  <c r="J35" i="1"/>
  <c r="J39" i="1"/>
  <c r="N39" i="1" s="1"/>
  <c r="J43" i="1"/>
  <c r="J50" i="1"/>
  <c r="J54" i="1"/>
  <c r="J60" i="1"/>
  <c r="J64" i="1"/>
  <c r="N64" i="1" s="1"/>
  <c r="J68" i="1"/>
  <c r="J72" i="1"/>
  <c r="J76" i="1"/>
  <c r="J81" i="1"/>
  <c r="J85" i="1"/>
  <c r="N85" i="1" s="1"/>
  <c r="J92" i="1"/>
  <c r="J97" i="1"/>
  <c r="M97" i="1" s="1"/>
  <c r="J102" i="1"/>
  <c r="J123" i="1"/>
  <c r="J126" i="1"/>
  <c r="J129" i="1"/>
  <c r="N129" i="1" s="1"/>
  <c r="J132" i="1"/>
  <c r="J135" i="1"/>
  <c r="J138" i="1"/>
  <c r="J141" i="1"/>
  <c r="J144" i="1"/>
  <c r="N144" i="1" s="1"/>
  <c r="J147" i="1"/>
  <c r="J150" i="1"/>
  <c r="J153" i="1"/>
  <c r="J157" i="1"/>
  <c r="J164" i="1"/>
  <c r="N164" i="1" s="1"/>
  <c r="J168" i="1"/>
  <c r="J173" i="1"/>
  <c r="J177" i="1"/>
  <c r="J188" i="1"/>
  <c r="J193" i="1"/>
  <c r="J197" i="1"/>
  <c r="N197" i="1" s="1"/>
  <c r="J202" i="1"/>
  <c r="M202" i="1" s="1"/>
  <c r="J206" i="1"/>
  <c r="J210" i="1"/>
  <c r="J214" i="1"/>
  <c r="J221" i="1"/>
  <c r="N221" i="1" s="1"/>
  <c r="J228" i="1"/>
  <c r="J232" i="1"/>
  <c r="J236" i="1"/>
  <c r="J261" i="1"/>
  <c r="J265" i="1"/>
  <c r="N265" i="1" s="1"/>
  <c r="J269" i="1"/>
  <c r="J273" i="1"/>
  <c r="J277" i="1"/>
  <c r="J283" i="1"/>
  <c r="J296" i="1"/>
  <c r="J312" i="1"/>
  <c r="N312" i="1" s="1"/>
  <c r="J320" i="1"/>
  <c r="J324" i="1"/>
  <c r="J329" i="1"/>
  <c r="J358" i="1"/>
  <c r="J363" i="1"/>
  <c r="N363" i="1" s="1"/>
  <c r="J367" i="1"/>
  <c r="J373" i="1"/>
  <c r="M373" i="1" s="1"/>
  <c r="J377" i="1"/>
  <c r="J382" i="1"/>
  <c r="J386" i="1"/>
  <c r="N386" i="1" s="1"/>
  <c r="J390" i="1"/>
  <c r="J394" i="1"/>
  <c r="J398" i="1"/>
  <c r="J403" i="1"/>
  <c r="J408" i="1"/>
  <c r="J413" i="1"/>
  <c r="N413" i="1" s="1"/>
  <c r="J423" i="1"/>
  <c r="J427" i="1"/>
  <c r="J431" i="1"/>
  <c r="J435" i="1"/>
  <c r="J439" i="1"/>
  <c r="N439" i="1" s="1"/>
  <c r="J443" i="1"/>
  <c r="J447" i="1"/>
  <c r="J22" i="1"/>
  <c r="J44" i="1"/>
  <c r="J55" i="1"/>
  <c r="N55" i="1" s="1"/>
  <c r="J82" i="1"/>
  <c r="J86" i="1"/>
  <c r="M86" i="1" s="1"/>
  <c r="J98" i="1"/>
  <c r="J103" i="1"/>
  <c r="J158" i="1"/>
  <c r="J174" i="1"/>
  <c r="N174" i="1" s="1"/>
  <c r="J178" i="1"/>
  <c r="J198" i="1"/>
  <c r="J215" i="1"/>
  <c r="J222" i="1"/>
  <c r="J237" i="1"/>
  <c r="N237" i="1" s="1"/>
  <c r="J284" i="1"/>
  <c r="N284" i="1" s="1"/>
  <c r="J297" i="1"/>
  <c r="J313" i="1"/>
  <c r="N313" i="1" s="1"/>
  <c r="J325" i="1"/>
  <c r="J330" i="1"/>
  <c r="N330" i="1" s="1"/>
  <c r="J359" i="1"/>
  <c r="J414" i="1"/>
  <c r="N414" i="1" s="1"/>
  <c r="J448" i="1"/>
  <c r="N448" i="1" s="1"/>
  <c r="J23" i="1"/>
  <c r="J45" i="1"/>
  <c r="J83" i="1"/>
  <c r="N83" i="1" s="1"/>
  <c r="J87" i="1"/>
  <c r="N87" i="1" s="1"/>
  <c r="J104" i="1"/>
  <c r="N104" i="1" s="1"/>
  <c r="J159" i="1"/>
  <c r="J175" i="1"/>
  <c r="J179" i="1"/>
  <c r="N179" i="1" s="1"/>
  <c r="J216" i="1"/>
  <c r="N216" i="1" s="1"/>
  <c r="J223" i="1"/>
  <c r="J238" i="1"/>
  <c r="N238" i="1" s="1"/>
  <c r="J285" i="1"/>
  <c r="J298" i="1"/>
  <c r="N298" i="1" s="1"/>
  <c r="J314" i="1"/>
  <c r="J331" i="1"/>
  <c r="N331" i="1" s="1"/>
  <c r="J415" i="1"/>
  <c r="N415" i="1" s="1"/>
  <c r="J449" i="1"/>
  <c r="J46" i="1"/>
  <c r="J88" i="1"/>
  <c r="N88" i="1" s="1"/>
  <c r="J105" i="1"/>
  <c r="N105" i="1" s="1"/>
  <c r="J160" i="1"/>
  <c r="M160" i="1" s="1"/>
  <c r="J180" i="1"/>
  <c r="J217" i="1"/>
  <c r="N217" i="1" s="1"/>
  <c r="J239" i="1"/>
  <c r="N239" i="1" s="1"/>
  <c r="J286" i="1"/>
  <c r="N286" i="1" s="1"/>
  <c r="J299" i="1"/>
  <c r="J315" i="1"/>
  <c r="N315" i="1" s="1"/>
  <c r="J332" i="1"/>
  <c r="N332" i="1" s="1"/>
  <c r="J416" i="1"/>
  <c r="N416" i="1" s="1"/>
  <c r="J450" i="1"/>
  <c r="J106" i="1"/>
  <c r="N106" i="1" s="1"/>
  <c r="J181" i="1"/>
  <c r="N181" i="1" s="1"/>
  <c r="J240" i="1"/>
  <c r="N240" i="1" s="1"/>
  <c r="J287" i="1"/>
  <c r="J300" i="1"/>
  <c r="N300" i="1" s="1"/>
  <c r="J316" i="1"/>
  <c r="N316" i="1" s="1"/>
  <c r="J333" i="1"/>
  <c r="M333" i="1" s="1"/>
  <c r="J417" i="1"/>
  <c r="J451" i="1"/>
  <c r="N451" i="1" s="1"/>
  <c r="J107" i="1"/>
  <c r="N107" i="1" s="1"/>
  <c r="J182" i="1"/>
  <c r="N182" i="1" s="1"/>
  <c r="J241" i="1"/>
  <c r="J288" i="1"/>
  <c r="N288" i="1" s="1"/>
  <c r="J301" i="1"/>
  <c r="N301" i="1" s="1"/>
  <c r="J334" i="1"/>
  <c r="N334" i="1" s="1"/>
  <c r="J418" i="1"/>
  <c r="M418" i="1" s="1"/>
  <c r="J452" i="1"/>
  <c r="N452" i="1" s="1"/>
  <c r="J108" i="1"/>
  <c r="N108" i="1" s="1"/>
  <c r="J183" i="1"/>
  <c r="N183" i="1" s="1"/>
  <c r="J242" i="1"/>
  <c r="J289" i="1"/>
  <c r="N289" i="1" s="1"/>
  <c r="J302" i="1"/>
  <c r="N302" i="1" s="1"/>
  <c r="J335" i="1"/>
  <c r="N335" i="1" s="1"/>
  <c r="J453" i="1"/>
  <c r="M453" i="1" s="1"/>
  <c r="J109" i="1"/>
  <c r="N109" i="1" s="1"/>
  <c r="J184" i="1"/>
  <c r="N184" i="1" s="1"/>
  <c r="J243" i="1"/>
  <c r="N243" i="1" s="1"/>
  <c r="J290" i="1"/>
  <c r="J303" i="1"/>
  <c r="N303" i="1" s="1"/>
  <c r="J336" i="1"/>
  <c r="N336" i="1" s="1"/>
  <c r="J454" i="1"/>
  <c r="N454" i="1" s="1"/>
  <c r="J110" i="1"/>
  <c r="M110" i="1" s="1"/>
  <c r="J244" i="1"/>
  <c r="N244" i="1" s="1"/>
  <c r="J291" i="1"/>
  <c r="N291" i="1" s="1"/>
  <c r="J304" i="1"/>
  <c r="N304" i="1" s="1"/>
  <c r="J337" i="1"/>
  <c r="J111" i="1"/>
  <c r="N111" i="1" s="1"/>
  <c r="J245" i="1"/>
  <c r="N245" i="1" s="1"/>
  <c r="J292" i="1"/>
  <c r="N292" i="1" s="1"/>
  <c r="J305" i="1"/>
  <c r="M305" i="1" s="1"/>
  <c r="J338" i="1"/>
  <c r="N338" i="1" s="1"/>
  <c r="J112" i="1"/>
  <c r="N112" i="1" s="1"/>
  <c r="J246" i="1"/>
  <c r="N246" i="1" s="1"/>
  <c r="J306" i="1"/>
  <c r="J339" i="1"/>
  <c r="N339" i="1" s="1"/>
  <c r="J113" i="1"/>
  <c r="N113" i="1" s="1"/>
  <c r="J247" i="1"/>
  <c r="N247" i="1" s="1"/>
  <c r="J307" i="1"/>
  <c r="M307" i="1" s="1"/>
  <c r="J340" i="1"/>
  <c r="N340" i="1" s="1"/>
  <c r="J114" i="1"/>
  <c r="N114" i="1" s="1"/>
  <c r="J248" i="1"/>
  <c r="N248" i="1" s="1"/>
  <c r="J308" i="1"/>
  <c r="J341" i="1"/>
  <c r="N341" i="1" s="1"/>
  <c r="J115" i="1"/>
  <c r="N115" i="1" s="1"/>
  <c r="J249" i="1"/>
  <c r="N249" i="1" s="1"/>
  <c r="J342" i="1"/>
  <c r="M342" i="1" s="1"/>
  <c r="J116" i="1"/>
  <c r="N116" i="1" s="1"/>
  <c r="J250" i="1"/>
  <c r="N250" i="1" s="1"/>
  <c r="J343" i="1"/>
  <c r="N343" i="1" s="1"/>
  <c r="J117" i="1"/>
  <c r="J251" i="1"/>
  <c r="N251" i="1" s="1"/>
  <c r="J344" i="1"/>
  <c r="N344" i="1" s="1"/>
  <c r="J118" i="1"/>
  <c r="N118" i="1" s="1"/>
  <c r="J252" i="1"/>
  <c r="M252" i="1" s="1"/>
  <c r="J345" i="1"/>
  <c r="N345" i="1" s="1"/>
  <c r="J119" i="1"/>
  <c r="N119" i="1" s="1"/>
  <c r="J253" i="1"/>
  <c r="N253" i="1" s="1"/>
  <c r="J346" i="1"/>
  <c r="J120" i="1"/>
  <c r="N120" i="1" s="1"/>
  <c r="J254" i="1"/>
  <c r="N254" i="1" s="1"/>
  <c r="J347" i="1"/>
  <c r="N347" i="1" s="1"/>
  <c r="J255" i="1"/>
  <c r="M255" i="1" s="1"/>
  <c r="J348" i="1"/>
  <c r="N348" i="1" s="1"/>
  <c r="J256" i="1"/>
  <c r="N256" i="1" s="1"/>
  <c r="J349" i="1"/>
  <c r="N349" i="1" s="1"/>
  <c r="J257" i="1"/>
  <c r="J350" i="1"/>
  <c r="N350" i="1" s="1"/>
  <c r="J17" i="1"/>
  <c r="N17" i="1" s="1"/>
  <c r="M41" i="1" l="1"/>
  <c r="M25" i="1"/>
  <c r="M118" i="1"/>
  <c r="M184" i="1"/>
  <c r="M239" i="1"/>
  <c r="M221" i="1"/>
  <c r="M281" i="1"/>
  <c r="N305" i="1"/>
  <c r="M247" i="1"/>
  <c r="M334" i="1"/>
  <c r="M87" i="1"/>
  <c r="M446" i="1"/>
  <c r="M199" i="1"/>
  <c r="N333" i="1"/>
  <c r="M112" i="1"/>
  <c r="M107" i="1"/>
  <c r="M330" i="1"/>
  <c r="M419" i="1"/>
  <c r="M161" i="1"/>
  <c r="M13" i="1"/>
  <c r="N373" i="1"/>
  <c r="M454" i="1"/>
  <c r="M416" i="1"/>
  <c r="M386" i="1"/>
  <c r="M357" i="1"/>
  <c r="M73" i="1"/>
  <c r="N255" i="1"/>
  <c r="N409" i="1"/>
  <c r="N22" i="1"/>
  <c r="M22" i="1"/>
  <c r="N377" i="1"/>
  <c r="M377" i="1"/>
  <c r="M273" i="1"/>
  <c r="N273" i="1"/>
  <c r="N214" i="1"/>
  <c r="M214" i="1"/>
  <c r="N60" i="1"/>
  <c r="M60" i="1"/>
  <c r="N444" i="1"/>
  <c r="M444" i="1"/>
  <c r="M428" i="1"/>
  <c r="N428" i="1"/>
  <c r="N412" i="1"/>
  <c r="M412" i="1"/>
  <c r="N397" i="1"/>
  <c r="M397" i="1"/>
  <c r="N392" i="1"/>
  <c r="M392" i="1"/>
  <c r="N351" i="1"/>
  <c r="M351" i="1"/>
  <c r="N309" i="1"/>
  <c r="M309" i="1"/>
  <c r="M270" i="1"/>
  <c r="N270" i="1"/>
  <c r="N212" i="1"/>
  <c r="M212" i="1"/>
  <c r="N96" i="1"/>
  <c r="M96" i="1"/>
  <c r="N91" i="1"/>
  <c r="M91" i="1"/>
  <c r="N70" i="1"/>
  <c r="M70" i="1"/>
  <c r="N65" i="1"/>
  <c r="M65" i="1"/>
  <c r="N53" i="1"/>
  <c r="M53" i="1"/>
  <c r="N40" i="1"/>
  <c r="M40" i="1"/>
  <c r="N29" i="1"/>
  <c r="M29" i="1"/>
  <c r="N16" i="1"/>
  <c r="M16" i="1"/>
  <c r="M256" i="1"/>
  <c r="M341" i="1"/>
  <c r="M289" i="1"/>
  <c r="M300" i="1"/>
  <c r="M88" i="1"/>
  <c r="M238" i="1"/>
  <c r="M174" i="1"/>
  <c r="M129" i="1"/>
  <c r="M387" i="1"/>
  <c r="M233" i="1"/>
  <c r="M127" i="1"/>
  <c r="N227" i="1"/>
  <c r="N257" i="1"/>
  <c r="M257" i="1"/>
  <c r="N346" i="1"/>
  <c r="M346" i="1"/>
  <c r="N117" i="1"/>
  <c r="M117" i="1"/>
  <c r="N308" i="1"/>
  <c r="M308" i="1"/>
  <c r="N306" i="1"/>
  <c r="M306" i="1"/>
  <c r="N337" i="1"/>
  <c r="M337" i="1"/>
  <c r="N290" i="1"/>
  <c r="M290" i="1"/>
  <c r="N242" i="1"/>
  <c r="M242" i="1"/>
  <c r="N241" i="1"/>
  <c r="M241" i="1"/>
  <c r="N417" i="1"/>
  <c r="M417" i="1"/>
  <c r="N287" i="1"/>
  <c r="M287" i="1"/>
  <c r="N450" i="1"/>
  <c r="M450" i="1"/>
  <c r="N299" i="1"/>
  <c r="M299" i="1"/>
  <c r="N180" i="1"/>
  <c r="M180" i="1"/>
  <c r="N46" i="1"/>
  <c r="M46" i="1"/>
  <c r="N314" i="1"/>
  <c r="M314" i="1"/>
  <c r="N223" i="1"/>
  <c r="M223" i="1"/>
  <c r="N159" i="1"/>
  <c r="M159" i="1"/>
  <c r="N45" i="1"/>
  <c r="M45" i="1"/>
  <c r="N359" i="1"/>
  <c r="M359" i="1"/>
  <c r="M297" i="1"/>
  <c r="N297" i="1"/>
  <c r="N215" i="1"/>
  <c r="M215" i="1"/>
  <c r="N158" i="1"/>
  <c r="M158" i="1"/>
  <c r="N82" i="1"/>
  <c r="M82" i="1"/>
  <c r="M447" i="1"/>
  <c r="N447" i="1"/>
  <c r="N431" i="1"/>
  <c r="M431" i="1"/>
  <c r="N408" i="1"/>
  <c r="M408" i="1"/>
  <c r="N390" i="1"/>
  <c r="M390" i="1"/>
  <c r="N329" i="1"/>
  <c r="M329" i="1"/>
  <c r="N296" i="1"/>
  <c r="M296" i="1"/>
  <c r="N269" i="1"/>
  <c r="M269" i="1"/>
  <c r="M232" i="1"/>
  <c r="N232" i="1"/>
  <c r="N210" i="1"/>
  <c r="M210" i="1"/>
  <c r="N193" i="1"/>
  <c r="M193" i="1"/>
  <c r="N168" i="1"/>
  <c r="M168" i="1"/>
  <c r="M150" i="1"/>
  <c r="N150" i="1"/>
  <c r="N138" i="1"/>
  <c r="M138" i="1"/>
  <c r="N126" i="1"/>
  <c r="M126" i="1"/>
  <c r="N92" i="1"/>
  <c r="M92" i="1"/>
  <c r="M72" i="1"/>
  <c r="N72" i="1"/>
  <c r="N54" i="1"/>
  <c r="M54" i="1"/>
  <c r="N35" i="1"/>
  <c r="M35" i="1"/>
  <c r="N11" i="1"/>
  <c r="N455" i="1" s="1"/>
  <c r="M11" i="1"/>
  <c r="M455" i="1" s="1"/>
  <c r="N437" i="1"/>
  <c r="M437" i="1"/>
  <c r="N432" i="1"/>
  <c r="M432" i="1"/>
  <c r="N426" i="1"/>
  <c r="M426" i="1"/>
  <c r="M421" i="1"/>
  <c r="N421" i="1"/>
  <c r="N411" i="1"/>
  <c r="M411" i="1"/>
  <c r="N406" i="1"/>
  <c r="M406" i="1"/>
  <c r="N401" i="1"/>
  <c r="M401" i="1"/>
  <c r="M396" i="1"/>
  <c r="N396" i="1"/>
  <c r="N391" i="1"/>
  <c r="M391" i="1"/>
  <c r="N385" i="1"/>
  <c r="M385" i="1"/>
  <c r="N380" i="1"/>
  <c r="M380" i="1"/>
  <c r="M375" i="1"/>
  <c r="N375" i="1"/>
  <c r="N370" i="1"/>
  <c r="M370" i="1"/>
  <c r="N365" i="1"/>
  <c r="M365" i="1"/>
  <c r="N360" i="1"/>
  <c r="M360" i="1"/>
  <c r="N328" i="1"/>
  <c r="M328" i="1"/>
  <c r="N322" i="1"/>
  <c r="M322" i="1"/>
  <c r="N317" i="1"/>
  <c r="M317" i="1"/>
  <c r="M295" i="1"/>
  <c r="N295" i="1"/>
  <c r="N279" i="1"/>
  <c r="M279" i="1"/>
  <c r="N274" i="1"/>
  <c r="M274" i="1"/>
  <c r="N268" i="1"/>
  <c r="M268" i="1"/>
  <c r="M263" i="1"/>
  <c r="N263" i="1"/>
  <c r="N258" i="1"/>
  <c r="M258" i="1"/>
  <c r="N231" i="1"/>
  <c r="M231" i="1"/>
  <c r="N226" i="1"/>
  <c r="M226" i="1"/>
  <c r="M219" i="1"/>
  <c r="N219" i="1"/>
  <c r="N211" i="1"/>
  <c r="M211" i="1"/>
  <c r="N205" i="1"/>
  <c r="M205" i="1"/>
  <c r="N200" i="1"/>
  <c r="M200" i="1"/>
  <c r="N189" i="1"/>
  <c r="M189" i="1"/>
  <c r="N176" i="1"/>
  <c r="M176" i="1"/>
  <c r="N169" i="1"/>
  <c r="M169" i="1"/>
  <c r="M163" i="1"/>
  <c r="N163" i="1"/>
  <c r="N155" i="1"/>
  <c r="M155" i="1"/>
  <c r="N149" i="1"/>
  <c r="M149" i="1"/>
  <c r="N143" i="1"/>
  <c r="M143" i="1"/>
  <c r="M137" i="1"/>
  <c r="N137" i="1"/>
  <c r="N131" i="1"/>
  <c r="M131" i="1"/>
  <c r="N125" i="1"/>
  <c r="M125" i="1"/>
  <c r="N95" i="1"/>
  <c r="M95" i="1"/>
  <c r="N90" i="1"/>
  <c r="M90" i="1"/>
  <c r="M79" i="1"/>
  <c r="N79" i="1"/>
  <c r="N74" i="1"/>
  <c r="M74" i="1"/>
  <c r="N69" i="1"/>
  <c r="M69" i="1"/>
  <c r="N63" i="1"/>
  <c r="M63" i="1"/>
  <c r="M58" i="1"/>
  <c r="N58" i="1"/>
  <c r="N52" i="1"/>
  <c r="M52" i="1"/>
  <c r="N47" i="1"/>
  <c r="M47" i="1"/>
  <c r="N38" i="1"/>
  <c r="M38" i="1"/>
  <c r="M33" i="1"/>
  <c r="N33" i="1"/>
  <c r="N28" i="1"/>
  <c r="M28" i="1"/>
  <c r="N20" i="1"/>
  <c r="M20" i="1"/>
  <c r="N15" i="1"/>
  <c r="M15" i="1"/>
  <c r="M17" i="1"/>
  <c r="M348" i="1"/>
  <c r="M253" i="1"/>
  <c r="M344" i="1"/>
  <c r="M116" i="1"/>
  <c r="M248" i="1"/>
  <c r="M113" i="1"/>
  <c r="M338" i="1"/>
  <c r="M304" i="1"/>
  <c r="M336" i="1"/>
  <c r="M109" i="1"/>
  <c r="M183" i="1"/>
  <c r="M301" i="1"/>
  <c r="M451" i="1"/>
  <c r="M240" i="1"/>
  <c r="M332" i="1"/>
  <c r="M217" i="1"/>
  <c r="M415" i="1"/>
  <c r="M216" i="1"/>
  <c r="M83" i="1"/>
  <c r="M313" i="1"/>
  <c r="M55" i="1"/>
  <c r="M363" i="1"/>
  <c r="M197" i="1"/>
  <c r="M85" i="1"/>
  <c r="M440" i="1"/>
  <c r="M407" i="1"/>
  <c r="M379" i="1"/>
  <c r="M352" i="1"/>
  <c r="M275" i="1"/>
  <c r="M225" i="1"/>
  <c r="M191" i="1"/>
  <c r="M151" i="1"/>
  <c r="M100" i="1"/>
  <c r="M66" i="1"/>
  <c r="M34" i="1"/>
  <c r="N252" i="1"/>
  <c r="N110" i="1"/>
  <c r="N160" i="1"/>
  <c r="N202" i="1"/>
  <c r="N381" i="1"/>
  <c r="N194" i="1"/>
  <c r="N175" i="1"/>
  <c r="M175" i="1"/>
  <c r="N222" i="1"/>
  <c r="M222" i="1"/>
  <c r="N376" i="1"/>
  <c r="M376" i="1"/>
  <c r="N361" i="1"/>
  <c r="M361" i="1"/>
  <c r="N195" i="1"/>
  <c r="M195" i="1"/>
  <c r="N190" i="1"/>
  <c r="M190" i="1"/>
  <c r="N165" i="1"/>
  <c r="M165" i="1"/>
  <c r="N156" i="1"/>
  <c r="M156" i="1"/>
  <c r="M145" i="1"/>
  <c r="N145" i="1"/>
  <c r="N139" i="1"/>
  <c r="M139" i="1"/>
  <c r="N121" i="1"/>
  <c r="M121" i="1"/>
  <c r="N75" i="1"/>
  <c r="M75" i="1"/>
  <c r="N48" i="1"/>
  <c r="M48" i="1"/>
  <c r="N24" i="1"/>
  <c r="M24" i="1"/>
  <c r="N12" i="1"/>
  <c r="M12" i="1"/>
  <c r="M120" i="1"/>
  <c r="M250" i="1"/>
  <c r="M111" i="1"/>
  <c r="N449" i="1"/>
  <c r="M449" i="1"/>
  <c r="N23" i="1"/>
  <c r="M23" i="1"/>
  <c r="N198" i="1"/>
  <c r="M198" i="1"/>
  <c r="N103" i="1"/>
  <c r="M103" i="1"/>
  <c r="N443" i="1"/>
  <c r="M443" i="1"/>
  <c r="N427" i="1"/>
  <c r="M427" i="1"/>
  <c r="N403" i="1"/>
  <c r="M403" i="1"/>
  <c r="N367" i="1"/>
  <c r="M367" i="1"/>
  <c r="N324" i="1"/>
  <c r="M324" i="1"/>
  <c r="N283" i="1"/>
  <c r="M283" i="1"/>
  <c r="N228" i="1"/>
  <c r="M228" i="1"/>
  <c r="N206" i="1"/>
  <c r="M206" i="1"/>
  <c r="N188" i="1"/>
  <c r="M188" i="1"/>
  <c r="N147" i="1"/>
  <c r="M147" i="1"/>
  <c r="N135" i="1"/>
  <c r="M135" i="1"/>
  <c r="N123" i="1"/>
  <c r="M123" i="1"/>
  <c r="N68" i="1"/>
  <c r="M68" i="1"/>
  <c r="N50" i="1"/>
  <c r="M50" i="1"/>
  <c r="N31" i="1"/>
  <c r="M31" i="1"/>
  <c r="N441" i="1"/>
  <c r="M441" i="1"/>
  <c r="N436" i="1"/>
  <c r="M436" i="1"/>
  <c r="N430" i="1"/>
  <c r="M430" i="1"/>
  <c r="N420" i="1"/>
  <c r="M420" i="1"/>
  <c r="N410" i="1"/>
  <c r="M410" i="1"/>
  <c r="N405" i="1"/>
  <c r="M405" i="1"/>
  <c r="N395" i="1"/>
  <c r="M395" i="1"/>
  <c r="N389" i="1"/>
  <c r="M389" i="1"/>
  <c r="N384" i="1"/>
  <c r="M384" i="1"/>
  <c r="N374" i="1"/>
  <c r="M374" i="1"/>
  <c r="N369" i="1"/>
  <c r="M369" i="1"/>
  <c r="N364" i="1"/>
  <c r="M364" i="1"/>
  <c r="N353" i="1"/>
  <c r="M353" i="1"/>
  <c r="N327" i="1"/>
  <c r="M327" i="1"/>
  <c r="N321" i="1"/>
  <c r="M321" i="1"/>
  <c r="N282" i="1"/>
  <c r="M282" i="1"/>
  <c r="N278" i="1"/>
  <c r="M278" i="1"/>
  <c r="N272" i="1"/>
  <c r="M272" i="1"/>
  <c r="N262" i="1"/>
  <c r="M262" i="1"/>
  <c r="N235" i="1"/>
  <c r="M235" i="1"/>
  <c r="N230" i="1"/>
  <c r="M230" i="1"/>
  <c r="N218" i="1"/>
  <c r="M218" i="1"/>
  <c r="N209" i="1"/>
  <c r="M209" i="1"/>
  <c r="N204" i="1"/>
  <c r="M204" i="1"/>
  <c r="N192" i="1"/>
  <c r="M192" i="1"/>
  <c r="N187" i="1"/>
  <c r="M187" i="1"/>
  <c r="N172" i="1"/>
  <c r="M172" i="1"/>
  <c r="N162" i="1"/>
  <c r="M162" i="1"/>
  <c r="N154" i="1"/>
  <c r="M154" i="1"/>
  <c r="N148" i="1"/>
  <c r="M148" i="1"/>
  <c r="N136" i="1"/>
  <c r="M136" i="1"/>
  <c r="N130" i="1"/>
  <c r="M130" i="1"/>
  <c r="N124" i="1"/>
  <c r="M124" i="1"/>
  <c r="N94" i="1"/>
  <c r="M94" i="1"/>
  <c r="N89" i="1"/>
  <c r="M89" i="1"/>
  <c r="N78" i="1"/>
  <c r="M78" i="1"/>
  <c r="N67" i="1"/>
  <c r="M67" i="1"/>
  <c r="N62" i="1"/>
  <c r="M62" i="1"/>
  <c r="N57" i="1"/>
  <c r="M57" i="1"/>
  <c r="N42" i="1"/>
  <c r="M42" i="1"/>
  <c r="N37" i="1"/>
  <c r="M37" i="1"/>
  <c r="N32" i="1"/>
  <c r="M32" i="1"/>
  <c r="N26" i="1"/>
  <c r="M26" i="1"/>
  <c r="N19" i="1"/>
  <c r="M19" i="1"/>
  <c r="N14" i="1"/>
  <c r="M14" i="1"/>
  <c r="M350" i="1"/>
  <c r="M347" i="1"/>
  <c r="M119" i="1"/>
  <c r="M251" i="1"/>
  <c r="M249" i="1"/>
  <c r="M114" i="1"/>
  <c r="M339" i="1"/>
  <c r="M292" i="1"/>
  <c r="M291" i="1"/>
  <c r="M303" i="1"/>
  <c r="M335" i="1"/>
  <c r="M108" i="1"/>
  <c r="M288" i="1"/>
  <c r="M181" i="1"/>
  <c r="M315" i="1"/>
  <c r="M331" i="1"/>
  <c r="M179" i="1"/>
  <c r="M448" i="1"/>
  <c r="M284" i="1"/>
  <c r="M439" i="1"/>
  <c r="M312" i="1"/>
  <c r="M164" i="1"/>
  <c r="M64" i="1"/>
  <c r="M433" i="1"/>
  <c r="M400" i="1"/>
  <c r="M372" i="1"/>
  <c r="M323" i="1"/>
  <c r="M267" i="1"/>
  <c r="M213" i="1"/>
  <c r="M185" i="1"/>
  <c r="M142" i="1"/>
  <c r="M93" i="1"/>
  <c r="M59" i="1"/>
  <c r="N342" i="1"/>
  <c r="N453" i="1"/>
  <c r="N97" i="1"/>
  <c r="N354" i="1"/>
  <c r="N152" i="1"/>
  <c r="N435" i="1"/>
  <c r="M435" i="1"/>
  <c r="N394" i="1"/>
  <c r="M394" i="1"/>
  <c r="N358" i="1"/>
  <c r="M358" i="1"/>
  <c r="N236" i="1"/>
  <c r="M236" i="1"/>
  <c r="M173" i="1"/>
  <c r="N173" i="1"/>
  <c r="N153" i="1"/>
  <c r="M153" i="1"/>
  <c r="N141" i="1"/>
  <c r="M141" i="1"/>
  <c r="N76" i="1"/>
  <c r="M76" i="1"/>
  <c r="N21" i="1"/>
  <c r="M21" i="1"/>
  <c r="N438" i="1"/>
  <c r="M438" i="1"/>
  <c r="N422" i="1"/>
  <c r="M422" i="1"/>
  <c r="M402" i="1"/>
  <c r="N402" i="1"/>
  <c r="N371" i="1"/>
  <c r="M371" i="1"/>
  <c r="N355" i="1"/>
  <c r="M355" i="1"/>
  <c r="M318" i="1"/>
  <c r="N318" i="1"/>
  <c r="N280" i="1"/>
  <c r="M280" i="1"/>
  <c r="N264" i="1"/>
  <c r="M264" i="1"/>
  <c r="N259" i="1"/>
  <c r="M259" i="1"/>
  <c r="N220" i="1"/>
  <c r="M220" i="1"/>
  <c r="N201" i="1"/>
  <c r="M201" i="1"/>
  <c r="M170" i="1"/>
  <c r="N170" i="1"/>
  <c r="N133" i="1"/>
  <c r="M133" i="1"/>
  <c r="N285" i="1"/>
  <c r="M285" i="1"/>
  <c r="N325" i="1"/>
  <c r="M325" i="1"/>
  <c r="N178" i="1"/>
  <c r="M178" i="1"/>
  <c r="N98" i="1"/>
  <c r="M98" i="1"/>
  <c r="N44" i="1"/>
  <c r="M44" i="1"/>
  <c r="M423" i="1"/>
  <c r="N423" i="1"/>
  <c r="N398" i="1"/>
  <c r="M398" i="1"/>
  <c r="N382" i="1"/>
  <c r="M382" i="1"/>
  <c r="M320" i="1"/>
  <c r="N320" i="1"/>
  <c r="N277" i="1"/>
  <c r="M277" i="1"/>
  <c r="N261" i="1"/>
  <c r="M261" i="1"/>
  <c r="N177" i="1"/>
  <c r="M177" i="1"/>
  <c r="N157" i="1"/>
  <c r="M157" i="1"/>
  <c r="N132" i="1"/>
  <c r="M132" i="1"/>
  <c r="N102" i="1"/>
  <c r="M102" i="1"/>
  <c r="N81" i="1"/>
  <c r="M81" i="1"/>
  <c r="M43" i="1"/>
  <c r="N43" i="1"/>
  <c r="N27" i="1"/>
  <c r="M27" i="1"/>
  <c r="N445" i="1"/>
  <c r="M445" i="1"/>
  <c r="M434" i="1"/>
  <c r="N434" i="1"/>
  <c r="N429" i="1"/>
  <c r="M429" i="1"/>
  <c r="N424" i="1"/>
  <c r="M424" i="1"/>
  <c r="N404" i="1"/>
  <c r="M404" i="1"/>
  <c r="N399" i="1"/>
  <c r="M399" i="1"/>
  <c r="N388" i="1"/>
  <c r="M388" i="1"/>
  <c r="N383" i="1"/>
  <c r="M383" i="1"/>
  <c r="N378" i="1"/>
  <c r="M378" i="1"/>
  <c r="M368" i="1"/>
  <c r="N368" i="1"/>
  <c r="N362" i="1"/>
  <c r="M362" i="1"/>
  <c r="N356" i="1"/>
  <c r="M356" i="1"/>
  <c r="M326" i="1"/>
  <c r="N326" i="1"/>
  <c r="N319" i="1"/>
  <c r="M319" i="1"/>
  <c r="N310" i="1"/>
  <c r="M310" i="1"/>
  <c r="N271" i="1"/>
  <c r="M271" i="1"/>
  <c r="N266" i="1"/>
  <c r="M266" i="1"/>
  <c r="N234" i="1"/>
  <c r="M234" i="1"/>
  <c r="N229" i="1"/>
  <c r="M229" i="1"/>
  <c r="N224" i="1"/>
  <c r="M224" i="1"/>
  <c r="M208" i="1"/>
  <c r="N208" i="1"/>
  <c r="N203" i="1"/>
  <c r="M203" i="1"/>
  <c r="N196" i="1"/>
  <c r="M196" i="1"/>
  <c r="M186" i="1"/>
  <c r="N186" i="1"/>
  <c r="N171" i="1"/>
  <c r="M171" i="1"/>
  <c r="N166" i="1"/>
  <c r="M166" i="1"/>
  <c r="N146" i="1"/>
  <c r="M146" i="1"/>
  <c r="N140" i="1"/>
  <c r="M140" i="1"/>
  <c r="N128" i="1"/>
  <c r="M128" i="1"/>
  <c r="N122" i="1"/>
  <c r="M122" i="1"/>
  <c r="N99" i="1"/>
  <c r="M99" i="1"/>
  <c r="N84" i="1"/>
  <c r="M84" i="1"/>
  <c r="N77" i="1"/>
  <c r="M77" i="1"/>
  <c r="N71" i="1"/>
  <c r="M71" i="1"/>
  <c r="M349" i="1"/>
  <c r="M254" i="1"/>
  <c r="M345" i="1"/>
  <c r="M343" i="1"/>
  <c r="M115" i="1"/>
  <c r="M340" i="1"/>
  <c r="M246" i="1"/>
  <c r="M245" i="1"/>
  <c r="M244" i="1"/>
  <c r="M243" i="1"/>
  <c r="M302" i="1"/>
  <c r="M452" i="1"/>
  <c r="M182" i="1"/>
  <c r="M316" i="1"/>
  <c r="M106" i="1"/>
  <c r="M286" i="1"/>
  <c r="M105" i="1"/>
  <c r="M298" i="1"/>
  <c r="M104" i="1"/>
  <c r="M414" i="1"/>
  <c r="M237" i="1"/>
  <c r="M413" i="1"/>
  <c r="M265" i="1"/>
  <c r="M144" i="1"/>
  <c r="M39" i="1"/>
  <c r="M425" i="1"/>
  <c r="M393" i="1"/>
  <c r="M366" i="1"/>
  <c r="M311" i="1"/>
  <c r="M260" i="1"/>
  <c r="M207" i="1"/>
  <c r="M167" i="1"/>
  <c r="M134" i="1"/>
  <c r="M80" i="1"/>
  <c r="M51" i="1"/>
  <c r="N307" i="1"/>
  <c r="N418" i="1"/>
  <c r="N86" i="1"/>
  <c r="N442" i="1"/>
  <c r="N276" i="1"/>
  <c r="N101" i="1"/>
  <c r="M49" i="1"/>
  <c r="M56" i="1"/>
  <c r="M30" i="1"/>
  <c r="M18" i="1"/>
  <c r="M61" i="1"/>
  <c r="M36" i="1"/>
</calcChain>
</file>

<file path=xl/sharedStrings.xml><?xml version="1.0" encoding="utf-8"?>
<sst xmlns="http://schemas.openxmlformats.org/spreadsheetml/2006/main" count="912" uniqueCount="709">
  <si>
    <t>"Bajo protesta de decir verdad declaramos que los Estados Financieros y sus notas, son razonablemente correctos y son responsabilidad del emisor"</t>
  </si>
  <si>
    <t>Aportaciones</t>
  </si>
  <si>
    <t>Resultado por Posición Monetaria</t>
  </si>
  <si>
    <r>
      <t xml:space="preserve">Cuenta
</t>
    </r>
    <r>
      <rPr>
        <sz val="8"/>
        <rFont val="Arial"/>
        <family val="2"/>
      </rPr>
      <t>(3)</t>
    </r>
  </si>
  <si>
    <r>
      <t>Rubro de los Ingresos</t>
    </r>
    <r>
      <rPr>
        <b/>
        <sz val="5"/>
        <rFont val="Arial"/>
        <family val="2"/>
      </rPr>
      <t xml:space="preserve">
</t>
    </r>
    <r>
      <rPr>
        <sz val="8"/>
        <rFont val="Arial"/>
        <family val="2"/>
      </rPr>
      <t>(4)</t>
    </r>
  </si>
  <si>
    <t>Ingreso</t>
  </si>
  <si>
    <r>
      <t xml:space="preserve">% de Avance de la Recaudación
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(10)</t>
    </r>
  </si>
  <si>
    <r>
      <t xml:space="preserve">Ingresos 
Excedentes 
</t>
    </r>
    <r>
      <rPr>
        <sz val="8"/>
        <rFont val="Arial"/>
        <family val="2"/>
      </rPr>
      <t>(11)</t>
    </r>
  </si>
  <si>
    <r>
      <t xml:space="preserve"> Estimado
</t>
    </r>
    <r>
      <rPr>
        <sz val="8"/>
        <rFont val="Arial"/>
        <family val="2"/>
      </rPr>
      <t>(5)</t>
    </r>
  </si>
  <si>
    <r>
      <t xml:space="preserve">Ampliaciones y Reducciones </t>
    </r>
    <r>
      <rPr>
        <sz val="8"/>
        <rFont val="Arial"/>
        <family val="2"/>
      </rPr>
      <t>(6)</t>
    </r>
  </si>
  <si>
    <r>
      <t xml:space="preserve">Modificado </t>
    </r>
    <r>
      <rPr>
        <b/>
        <sz val="5"/>
        <rFont val="Arial"/>
        <family val="2"/>
      </rPr>
      <t xml:space="preserve"> 
</t>
    </r>
    <r>
      <rPr>
        <sz val="8"/>
        <rFont val="Arial"/>
        <family val="2"/>
      </rPr>
      <t>(7)</t>
    </r>
  </si>
  <si>
    <r>
      <t xml:space="preserve">Devengado </t>
    </r>
    <r>
      <rPr>
        <b/>
        <sz val="5"/>
        <rFont val="Arial"/>
        <family val="2"/>
      </rPr>
      <t xml:space="preserve"> 
</t>
    </r>
    <r>
      <rPr>
        <sz val="8"/>
        <rFont val="Arial"/>
        <family val="2"/>
      </rPr>
      <t>(8)</t>
    </r>
  </si>
  <si>
    <r>
      <t xml:space="preserve">Recaudado </t>
    </r>
    <r>
      <rPr>
        <b/>
        <sz val="5"/>
        <rFont val="Arial"/>
        <family val="2"/>
      </rPr>
      <t xml:space="preserve"> 
</t>
    </r>
    <r>
      <rPr>
        <sz val="8"/>
        <rFont val="Arial"/>
        <family val="2"/>
      </rPr>
      <t>(9)</t>
    </r>
  </si>
  <si>
    <t>Predial</t>
  </si>
  <si>
    <t>Sobre Conjuntos Urbanos</t>
  </si>
  <si>
    <t>Impuestos al Comercio Exterior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</si>
  <si>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</si>
  <si>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</si>
  <si>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</si>
  <si>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</si>
  <si>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</si>
  <si>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</si>
  <si>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</si>
  <si>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Sobre Anuncios Publicitarios</t>
  </si>
  <si>
    <t>Sobre Diversiones, Juegos y Espectáculos Públicos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</si>
  <si>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</si>
  <si>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</si>
  <si>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</si>
  <si>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</si>
  <si>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</si>
  <si>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Para Obras de Impacto Vial</t>
  </si>
  <si>
    <t>Por Servicios Ambientales</t>
  </si>
  <si>
    <t>Indemnización por devolución de cheques</t>
  </si>
  <si>
    <t>Derechos</t>
  </si>
  <si>
    <t>Derechos por el Uso, Goce, Aprovechamiento o Explotación de Bienes de Dominio Público</t>
  </si>
  <si>
    <t>Derechos por Prestación de Servicios</t>
  </si>
  <si>
    <t>Suministro de Agua Potable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</si>
  <si>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</si>
  <si>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</si>
  <si>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</si>
  <si>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Habitacionales, Comerciales o Industriales</t>
  </si>
  <si>
    <t>Reparación de Aparatos Medidores de Consumo de Agua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</si>
  <si>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</si>
  <si>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</si>
  <si>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</si>
  <si>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</si>
  <si>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</si>
  <si>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</si>
  <si>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</si>
  <si>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</si>
  <si>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</si>
  <si>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Accesorios de Derechos</t>
  </si>
  <si>
    <t>Otros Derechos</t>
  </si>
  <si>
    <t>Productos Derivados del Uso y Aprovechamiento de Bienes no Sujetos a Régimen de Dominio Público</t>
  </si>
  <si>
    <t>Por la Venta o Arrendamiento de Bienes Municipales</t>
  </si>
  <si>
    <t>Impresos y Papel Especial</t>
  </si>
  <si>
    <t>Derivados de Bosques Municipales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</si>
  <si>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</si>
  <si>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</si>
  <si>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</si>
  <si>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</si>
  <si>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</si>
  <si>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</si>
  <si>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</si>
  <si>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Accesorios de Aprovechamientos</t>
  </si>
  <si>
    <t>Otros Aprovechamientos</t>
  </si>
  <si>
    <t>Uso o Explotación de Bienes de Dominio Público</t>
  </si>
  <si>
    <t>Herencias, Legados, Cesiones y Donaciones</t>
  </si>
  <si>
    <t>Resarcimientos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</si>
  <si>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</si>
  <si>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</si>
  <si>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</si>
  <si>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</si>
  <si>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</si>
  <si>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</si>
  <si>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</si>
  <si>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</si>
  <si>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</si>
  <si>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</si>
  <si>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</si>
  <si>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Desayunos Escolares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</si>
  <si>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</si>
  <si>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</si>
  <si>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</si>
  <si>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</si>
  <si>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</si>
  <si>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</si>
  <si>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Rendimientos o Ingresos Derivados de Organismos Descentralizados y Fideicomisos, cuando por su naturaleza correspondan a Actividades Propias de Derecho Público</t>
  </si>
  <si>
    <t>Rendimientos o Ingresos Derivados de Empresas de Participación Estatal, cuando por su naturaleza correspondan a Actividades Propias de Derecho Público</t>
  </si>
  <si>
    <t>Participaciones</t>
  </si>
  <si>
    <t>Fondo General de Participaciones</t>
  </si>
  <si>
    <t>Fondo de Fiscalización y Recaudación</t>
  </si>
  <si>
    <t>Correspondientes al Impuesto Sobre Automóviles Nuevos</t>
  </si>
  <si>
    <t>Correspondientes al Impuesto Sobre Tenencia o Uso de Vehículos</t>
  </si>
  <si>
    <t>Correspondientes al Fondo de Compensación del Impuesto Sobre Automóviles Nuevos</t>
  </si>
  <si>
    <t>Las derivadas de la aplicación del artículo 4-A de la Ley de Coordinación Fiscal</t>
  </si>
  <si>
    <t>Del Impuesto Sobre Tenencia o Uso de Vehículos Automotores</t>
  </si>
  <si>
    <t>Del Impuesto Sobre Adquisición de Vehículos Automotores Usados</t>
  </si>
  <si>
    <t>Del Impuesto Sobre Loterías, Rifas, Sorteos, Concursos y Juegos Permitidos con Cruce de Apuestas</t>
  </si>
  <si>
    <t>Programa de Acciones para el Desarrollo (PAD)</t>
  </si>
  <si>
    <t>Fondo Estatal de Fortalecimiento Municipal (FEFOM)</t>
  </si>
  <si>
    <t>Remanentes Gasto de Inversión Sectorial (PAD)</t>
  </si>
  <si>
    <t>Remanentes Programa de Apoyo al Gasto de Inversión de los Municipios (FEFOM)</t>
  </si>
  <si>
    <t>Otros Recursos Estatales</t>
  </si>
  <si>
    <t>Recursos del CEDIPIEM</t>
  </si>
  <si>
    <t>Recursos del Sistema DIFEM</t>
  </si>
  <si>
    <t>Mecánica Teatral</t>
  </si>
  <si>
    <t>Remanentes de Ramo 33 (FISM)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</si>
  <si>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</si>
  <si>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</si>
  <si>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</si>
  <si>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</si>
  <si>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</si>
  <si>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</si>
  <si>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3 X 1 para Migrantes.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</si>
  <si>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</si>
  <si>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</si>
  <si>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</si>
  <si>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</si>
  <si>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</si>
  <si>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</si>
  <si>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</si>
  <si>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Recursos para agua Potable, Alcantarillado y Saneamiento en zonas Urbanas APAZU</t>
  </si>
  <si>
    <t>Recursos de Instituto Nacional para el Desarrollo de Capacidades del Sector Rural INCA RURAL / Sistema Nacional de Capacitación y Asistencia Técnica Rural Integral SINACATRI</t>
  </si>
  <si>
    <t>Convenios</t>
  </si>
  <si>
    <t>Convenios de Tránsito Estatal con Municipios</t>
  </si>
  <si>
    <t>Subsidios y Subvenciones</t>
  </si>
  <si>
    <t>Subsidios para Gastos de Operación</t>
  </si>
  <si>
    <t>Pensiones y Jubilaciones</t>
  </si>
  <si>
    <t>Intereses Ganados de Valores, Créditos, Bonos y Otros</t>
  </si>
  <si>
    <t>Derivados de Recursos Propios</t>
  </si>
  <si>
    <t>Derivados de Participaciones Federales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</si>
  <si>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</si>
  <si>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</si>
  <si>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</si>
  <si>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</si>
  <si>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</si>
  <si>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</si>
  <si>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</si>
  <si>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</si>
  <si>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</si>
  <si>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</si>
  <si>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</si>
  <si>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</si>
  <si>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</si>
  <si>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</si>
  <si>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</si>
  <si>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</si>
  <si>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</si>
  <si>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</si>
  <si>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Otros Ingresos y Beneficios Varios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</si>
  <si>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</si>
  <si>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</si>
  <si>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</si>
  <si>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</si>
  <si>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</si>
  <si>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</si>
  <si>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</si>
  <si>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</si>
  <si>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</si>
  <si>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Otros Ingresos Varios</t>
  </si>
  <si>
    <t>Total Partidas (13)</t>
  </si>
  <si>
    <t>Fondo de Estabilización de los Ingresos de las Entidades Federativas (FEIEF)</t>
  </si>
  <si>
    <t xml:space="preserve">Los Derivados de las Operaciones de Crédito en los términos que establece el Título Octavo del Código Financiero del Estado de México y Municipios y Otras Leyes Aplicables </t>
  </si>
  <si>
    <r>
      <t xml:space="preserve">Estado Analítico de Ingresos 
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(pesos)</t>
    </r>
  </si>
  <si>
    <t>"</t>
  </si>
  <si>
    <t>"|"</t>
  </si>
  <si>
    <t>INGRESOS Y OTROS BENEFICIOS</t>
  </si>
  <si>
    <t>INGRESOS DE GESTIÓN</t>
  </si>
  <si>
    <t>Impuestos</t>
  </si>
  <si>
    <t xml:space="preserve">Impuestos Sobre los Ingresos </t>
  </si>
  <si>
    <t>Impuestos Sobre el Patrimonio</t>
  </si>
  <si>
    <t>Sobre Adquisición de Inmuebles y otras Operaciones Traslativas de Dominio de Inmuebles</t>
  </si>
  <si>
    <t>Impuestos Sobre la Producción, el Consumo y las Transacciones</t>
  </si>
  <si>
    <t>Impuestos Sobre Nóminas y Asimilables</t>
  </si>
  <si>
    <t xml:space="preserve">Gastos de Ejecución </t>
  </si>
  <si>
    <t xml:space="preserve">Impuestos no Comprendidos en la Ley de Ingresos Vigente, Causados en Ejercicios Fiscales Anteriores Pendientes de Liquidación o Pago                                            </t>
  </si>
  <si>
    <t>Impuestos no Comprendidos en la Ley de Ingresos Vigente, Causados en Ejercicios Fiscales Anteriores Pendientes de Liquidacióno Pago</t>
  </si>
  <si>
    <t>Cuotas para la Seguridad Social</t>
  </si>
  <si>
    <t xml:space="preserve">Contribuciones de Mejoras </t>
  </si>
  <si>
    <t>Contribuciones de Mejoras por Obras Públicas</t>
  </si>
  <si>
    <t>Para Obras Públicas y Acciones de Beneficio Social</t>
  </si>
  <si>
    <t>Accesorios de Contribución de Mejoras por Obras Públicas</t>
  </si>
  <si>
    <t>Contribuciones de Mejoras no Comprendidas en la Ley de Ingresos Vigente, Causadas en Ejercicios Fiscales Anteriores Pendientes de Liquidación o Pago</t>
  </si>
  <si>
    <t>Uso de Vías y Áreas Públicas para el Ejercicio de Actividades Comerciales y de Servicios</t>
  </si>
  <si>
    <t>Estacionamiento en la Vía Pública y de Servicio Público</t>
  </si>
  <si>
    <t xml:space="preserve">Agua Potable, Drenaje, Alcantarillado y Recepción de Caudales de Aguas Residuales para su Tratamiento </t>
  </si>
  <si>
    <t>Suministro de Agua en Bloque proporcionada por la Autoridad Municipal a Fraccionamientos, Unidades Habitacionales, Comerciales o Industriales</t>
  </si>
  <si>
    <t>Conexiones de toma por el Suministro de Agua en Bloque proporcionado por Autoridades Municipales</t>
  </si>
  <si>
    <t>Derechos de Descarga de Aguas Residuales y su Tratamiento o manejo Ecológico</t>
  </si>
  <si>
    <t>Intalación de Medidores</t>
  </si>
  <si>
    <t>Registro Civil</t>
  </si>
  <si>
    <t>Desarrollo Urbano y Obras Públicas</t>
  </si>
  <si>
    <t>Servicios Prestados por Autoridades Fiscales, Administrativas y de Acceso a la Información Pública</t>
  </si>
  <si>
    <t>Servicios de Rastros</t>
  </si>
  <si>
    <t>Corral de Concejo e Identificación de Señales de Sangre, Tatuajes, Elementos Electromagnéticos y Fierros para marcar Ganado y Magueyes</t>
  </si>
  <si>
    <t>Servicios de Panteones</t>
  </si>
  <si>
    <t>Expedición o Refrendo Anual de Licencias para la venta de Bebidas Alcohólicas al Público</t>
  </si>
  <si>
    <t>Servicios prestados por Autoridades de Seguridad Pública</t>
  </si>
  <si>
    <t>Servicios prestados por las Autoridades de Catastro</t>
  </si>
  <si>
    <t>Servicios de Alumbrado Público</t>
  </si>
  <si>
    <t>Servicios de Limpieza de Lotes Baldíos, Recolección, Traslado y Disposición Final de Residuos Sólidos Industriales y Comerciales</t>
  </si>
  <si>
    <t>Derechos no Comprendidos en la Ley de Ingresos Vigente, Causados en Ejercicios Fiscales Anteriores Pendientes de Liquidación o Pago</t>
  </si>
  <si>
    <t>Productos</t>
  </si>
  <si>
    <t>Otros Productos (Intereses Ganados)</t>
  </si>
  <si>
    <t>Rendimientos o Ingresos Derivados de las Actividades de Organismos Descentralizados y Empresas de Participación Municipal cuando por su Naturaleza correspondan a actividades que no son Propias de Derecho Público</t>
  </si>
  <si>
    <t>En General, todos aquellos Ingresos que perciba la Hacienda Pública Municipal, derivados de Actividades que no son Propias de Derecho Público, o por la Explotación de sus Bienes Patrimoniales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</si>
  <si>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</si>
  <si>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</si>
  <si>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</si>
  <si>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</si>
  <si>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</si>
  <si>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</si>
  <si>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</si>
  <si>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 xml:space="preserve">Inscripciones </t>
  </si>
  <si>
    <t>Productos Básicos (Despensas)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</si>
  <si>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</si>
  <si>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</si>
  <si>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</si>
  <si>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</si>
  <si>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</si>
  <si>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JUBILIACIONES</t>
  </si>
  <si>
    <t>Participaciones, Aportaciones, Convenios, Incentivos Derivados de la Colaboración Fiscal y Fondos Distintos de Aportaciones</t>
  </si>
  <si>
    <t>Las participaciones derivadas de la aplicación de la Ley de Coordinación Fiscal y demás ordenamientos jurídicos federales aplicables</t>
  </si>
  <si>
    <t>Fondo de Fomento Municipal</t>
  </si>
  <si>
    <t>Correspondientes al Impuesto Especial sobre Producción y Servicios</t>
  </si>
  <si>
    <t>El Impuesto sobre la Renta efectivamente enterado a la Federación, correspondiente al salario de su personal que preste o desempeñe un servicio personal subordinado así como de sus organismos públicos descentralizados</t>
  </si>
  <si>
    <t>Las participaciones derivadas de la aplicación de la fracción II del artículo 219 del Código Financiero del Estado de México y Municipios</t>
  </si>
  <si>
    <t>Del Impuesto a la Venta Final de Bebidas con Contenido Alcohólico</t>
  </si>
  <si>
    <t>Las demás derivadas de la aplicación del Título Séptimo del Código Financiero para el Estado de México y Municipios, así como de los convenios, acuerdos o declaratorias que al efecto se celebren o realicen</t>
  </si>
  <si>
    <t xml:space="preserve">Fondo de Aportaciones para la Infraestructura Social Municipal </t>
  </si>
  <si>
    <t>Fondo de Aportaciones para el Fortalecimiento de los Municipios y las Demarcaciones Territoriales del Distrito Federal</t>
  </si>
  <si>
    <t>Remanentes de Ramo 33 (FORTAMUN)</t>
  </si>
  <si>
    <t>Fondo de Aportaciones para la Seguridad Pública (FASP)</t>
  </si>
  <si>
    <t>Multas Federales No Fiscales</t>
  </si>
  <si>
    <t>Fondos Distintos de Aportaciones</t>
  </si>
  <si>
    <t xml:space="preserve"> Recursos del Programa de ahorro y subsidio para la vivienda, “Tu Casa” (FONHAPO)</t>
  </si>
  <si>
    <t xml:space="preserve"> Recursos del Programa para el Desarrollo de Zonas Prioritarias </t>
  </si>
  <si>
    <t>Recursos del Programa de Empleo Temporal (PET)</t>
  </si>
  <si>
    <t>Recursos del Programa de Vivienda Rural</t>
  </si>
  <si>
    <t>Recursos del Programa de Opciones Productivas</t>
  </si>
  <si>
    <t>Recursos de la Comisión Nacional para el Desarrollo de los Pueblos Indígenas CDI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</si>
  <si>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</si>
  <si>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</si>
  <si>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</si>
  <si>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OTROS INGRESOS Y BENEFICIOS</t>
  </si>
  <si>
    <t>Ingresos Financieros</t>
  </si>
  <si>
    <t xml:space="preserve">Intereses Ganados de Títulos, Valores y demás Instrumentos Financieros </t>
  </si>
  <si>
    <t xml:space="preserve">Disminución del Exceso de Estimaciones por Pérdida o Deterioro u Obsolescencia </t>
  </si>
  <si>
    <t>Ingresos Derivados de Financiamientos</t>
  </si>
  <si>
    <t>Diferencias por Tipo de Cambio a Favor</t>
  </si>
  <si>
    <t>Diferencias por Reestructuración de Deuda Pública a Favor</t>
  </si>
  <si>
    <t>Ingresos Derivados de Ejercicios Anteriores no aplicados</t>
  </si>
  <si>
    <t xml:space="preserve">Otros Ingresos por Donativos </t>
  </si>
  <si>
    <t>11</t>
  </si>
  <si>
    <t>12</t>
  </si>
  <si>
    <t>Artículo 4-A, Fracción II de la Ley de Coordinación Fiscal (Fondo de Compensaciones)</t>
  </si>
  <si>
    <t>Impuesto Sobre la Renta por Enajenación de Bienes Inmuebles</t>
  </si>
  <si>
    <t>Cuenta Pública 2022</t>
  </si>
  <si>
    <t>Del 1 de Enero al 31 de Diciembre de 2022   (2)</t>
  </si>
  <si>
    <t>Entidad Municipal: (1)     TLATLAYA     No. 0053</t>
  </si>
  <si>
    <t>"8150"|"4000"|"00"|"00"|"00"|"INGRESOS Y OTROS BENEFICIOS"|"271725934.47"|"0"|"271725934.47"|"0.00"|"237243097.65"|"87.31"|"-34482836.82"|""|""|""</t>
  </si>
  <si>
    <t>"8150"|"4100"|"00"|"00"|"00"|"INGRESOS DE GESTIoN"|"2195577"|"0"|"2195577"|"0.00"|"1922621.78"|"87.57"|"-272955.22"|""|""|""</t>
  </si>
  <si>
    <t>"8150"|"4110"|"00"|"00"|"00"|"Impuestos"|"1387005"|"0"|"1387005"|"0.00"|"1310072"|"94.45"|"-76933"|""|""|""</t>
  </si>
  <si>
    <t>"8150"|"4111"|"00"|"00"|"00"|"Impuestos Sobre los Ingresos "|"0"|"0"|"0"|"0.00"|"0"|"0"|"0"|""|""|""</t>
  </si>
  <si>
    <t>"8150"|"4111"|"01"|"00"|"00"|"Impuestos Sobre los Ingresos "|"0"|"0"|"0"|"0.00"|"0"|"0"|"0"|""|""|""</t>
  </si>
  <si>
    <t>"8150"|"4111"|"01"|"01"|"00"|"Impuestos Sobre los Ingresos "|"0"|"0"|"0"|"0.00"|"0"|"0"|"0"|""|""|""</t>
  </si>
  <si>
    <t>"8150"|"4111"|"01"|"01"|"01"|"Impuestos Sobre los Ingresos"|"0"|"0"|"0"|"0.00"|"0"|"0"|"0"|"00"|"00"|"00"</t>
  </si>
  <si>
    <t>"8150"|"4112"|"00"|"00"|"00"|"Impuestos Sobre el Patrimonio"|"1377277"|"0"|"1377277"|"0.00"|"1300794"|"94.45"|"-76483"|""|""|""</t>
  </si>
  <si>
    <t>"8150"|"4112"|"01"|"00"|"00"|"Impuestos Sobre el Patrimonio"|"1377277"|"0"|"1377277"|"0.00"|"1300794"|"94.45"|"-76483"|""|""|""</t>
  </si>
  <si>
    <t>"8150"|"4112"|"01"|"01"|"00"|"Impuestos Sobre el Patrimonio"|"1377277"|"0"|"1377277"|"0.00"|"1300794"|"94.45"|"-76483"|""|""|""</t>
  </si>
  <si>
    <t>"8150"|"4112"|"01"|"01"|"01"|"Predial"|"1287870"|"0"|"1287870"|"0.00"|"1137852"|"88.35"|"-150018"|"11"|"01"|"01"</t>
  </si>
  <si>
    <t>"8150"|"4112"|"01"|"01"|"02"|"Sobre Adquisicion de Inmuebles y otras Operaciones Traslativas de Dominio de Inmuebles"|"89407"|"0"|"89407"|"0.00"|"162942"|"182.25"|"73535"|"11"|"01"|"01"</t>
  </si>
  <si>
    <t>"8150"|"4112"|"01"|"01"|"03"|"Sobre Conjuntos Urbanos"|"0"|"0"|"0"|"0.00"|"0"|"0"|"0"|"00"|"00"|"00"</t>
  </si>
  <si>
    <t>"8150"|"4113"|"00"|"00"|"00"|"Impuestos Sobre la Produccion, el Consumo y las Transacciones"|"0"|"0"|"0"|"0.00"|"0"|"0"|"0"|""|""|""</t>
  </si>
  <si>
    <t>"8150"|"4113"|"01"|"00"|"00"|"Impuestos Sobre la Produccion, el Consumo y las Transacciones"|"0"|"0"|"0"|"0.00"|"0"|"0"|"0"|""|""|""</t>
  </si>
  <si>
    <t>"8150"|"4113"|"01"|"01"|"00"|"Impuestos Sobre la Produccion, el Consumo y las Transacciones"|"0"|"0"|"0"|"0.00"|"0"|"0"|"0"|""|""|""</t>
  </si>
  <si>
    <t>"8150"|"4113"|"01"|"01"|"01"|"Impuestos Sobre la Produccion, el Consumo y las Transacciones"|"0"|"0"|"0"|"0.00"|"0"|"0"|"0"|"00"|"00"|"00"</t>
  </si>
  <si>
    <t>"8150"|"4114"|"00"|"00"|"00"|"Impuestos al Comercio Exterior"|"0"|"0"|"0"|"0.00"|"0"|"0"|"0"|""|""|""</t>
  </si>
  <si>
    <t>"8150"|"4114"|"01"|"00"|"00"|"Impuestos al Comercio Exterior"|"0"|"0"|"0"|"0.00"|"0"|"0"|"0"|""|""|""</t>
  </si>
  <si>
    <t>"8150"|"4114"|"01"|"01"|"00"|"Impuestos al Comercio Exterior"|"0"|"0"|"0"|"0.00"|"0"|"0"|"0"|""|""|""</t>
  </si>
  <si>
    <t>"8150"|"4114"|"01"|"01"|"01"|"Impuestos al Comercio Exterior"|"0"|"0"|"0"|"0.00"|"0"|"0"|"0"|"00"|"00"|"00"</t>
  </si>
  <si>
    <t>"8150"|"4115"|"00"|"00"|"00"|"Impuestos Sobre Nominas y Asimilables"|"0"|"0"|"0"|"0.00"|"0"|"0"|"0"|""|""|""</t>
  </si>
  <si>
    <t>"8150"|"4115"|"01"|"00"|"00"|"Impuestos Sobre Nominas y Asimilables"|"0"|"0"|"0"|"0.00"|"0"|"0"|"0"|""|""|""</t>
  </si>
  <si>
    <t>"8150"|"4115"|"01"|"01"|"00"|"Impuestos Sobre Nominas y Asimilables"|"0"|"0"|"0"|"0.00"|"0"|"0"|"0"|""|""|""</t>
  </si>
  <si>
    <t>"8150"|"4115"|"01"|"01"|"01"|"Impuestos Sobre Nominas y Asimilables"|"0"|"0"|"0"|"0.00"|"0"|"0"|"0"|"00"|"00"|"00"</t>
  </si>
  <si>
    <t>"8150"|"4116"|"00"|"00"|"00"|"Impuestos Ecologicos"|"0"|"0"|"0"|"0.00"|"0"|"0"|"0"|""|""|""</t>
  </si>
  <si>
    <t>"8150"|"4116"|"01"|"00"|"00"|"Impuestos Ecologicos"|"0"|"0"|"0"|"0.00"|"0"|"0"|"0"|""|""|""</t>
  </si>
  <si>
    <t>"8150"|"4116"|"01"|"01"|"00"|"Impuestos Ecologicos"|"0"|"0"|"0"|"0.00"|"0"|"0"|"0"|""|""|""</t>
  </si>
  <si>
    <t>"8150"|"4116"|"01"|"01"|"01"|"Impuestos Ecologicos"|"0"|"0"|"0"|"0.00"|"0"|"0"|"0"|"00"|"00"|"00"</t>
  </si>
  <si>
    <t>"8150"|"4117"|"00"|"00"|"00"|"Accesorios de Impuestos"|"9728"|"0"|"9728"|"0.00"|"9278"|"95.37"|"-450"|""|""|""</t>
  </si>
  <si>
    <t>"8150"|"4117"|"01"|"00"|"00"|"Accesorios de Impuestos"|"9728"|"0"|"9728"|"0.00"|"9278"|"95.37"|"-450"|""|""|""</t>
  </si>
  <si>
    <t>"8150"|"4117"|"01"|"01"|"00"|"Accesorios de Impuestos"|"9728"|"0"|"9728"|"0.00"|"9278"|"95.37"|"-450"|""|""|""</t>
  </si>
  <si>
    <t>"8150"|"4117"|"01"|"01"|"01"|"Multas"|"0"|"0"|"0"|"0.00"|"0"|"0"|"0"|"00"|"00"|"00"</t>
  </si>
  <si>
    <t>"8150"|"4117"|"01"|"01"|"02"|"Recargos"|"9728"|"0"|"9728"|"0.00"|"9278"|"95.37"|"-450"|"11"|"01"|"01"</t>
  </si>
  <si>
    <t>"8150"|"4117"|"01"|"01"|"03"|"Gastos de Ejecucion"|"0"|"0"|"0"|"0.00"|"0"|"0"|"0"|"00"|"00"|"00"</t>
  </si>
  <si>
    <t>"8150"|"4117"|"01"|"01"|"04"|"Indemnizacion por devolucion de cheques"|"0"|"0"|"0"|"0.00"|"0"|"0"|"0"|"00"|"00"|"00"</t>
  </si>
  <si>
    <t>"8150"|"4118"|"00"|"00"|"00"|"Impuestos no Comprendidos en la Ley de Ingresos Vigente, Causados en Ejercicios Fiscales Anteriores Pendientes de Liquidacion o Pago                                            "|"0"|"0"|"0"|"0.00"|"0"|"0"|"0"|""|""|""</t>
  </si>
  <si>
    <t>"8150"|"4118"|"01"|"00"|"00"|"Impuestos no Comprendidos en la Ley de Ingresos Vigente, Causados en Ejercicios Fiscales Anteriores Pendientes de Liquidaciono Pago"|"0"|"0"|"0"|"0.00"|"0"|"0"|"0"|""|""|""</t>
  </si>
  <si>
    <t>"8150"|"4118"|"01"|"01"|"00"|"Impuestos no Comprendidos en la Ley de Ingresos Vigente, Causados en Ejercicios Fiscales Anteriores Pendientes de Liquidaciono Pago"|"0"|"0"|"0"|"0.00"|"0"|"0"|"0"|""|""|""</t>
  </si>
  <si>
    <t>"8150"|"4118"|"01"|"01"|"01"|"Impuestos no Comprendidos en la Ley de Ingresos Vigente, Causados en Ejercicios Fiscales Anteriores Pendientes de Liquidaciono Pago"|"0"|"0"|"0"|"0.00"|"0"|"0"|"0"|"00"|"00"|"00"</t>
  </si>
  <si>
    <t>"8150"|"4119"|"00"|"00"|"00"|"Otros Impuestos"|"0"|"0"|"0"|"0.00"|"0"|"0"|"0"|""|""|""</t>
  </si>
  <si>
    <t>"8150"|"4119"|"01"|"00"|"00"|"Otros Impuestos"|"0"|"0"|"0"|"0.00"|"0"|"0"|"0"|""|""|""</t>
  </si>
  <si>
    <t>"8150"|"4119"|"01"|"01"|"00"|"Otros Impuestos"|"0"|"0"|"0"|"0.00"|"0"|"0"|"0"|""|""|""</t>
  </si>
  <si>
    <t>"8150"|"4119"|"01"|"01"|"01"|"Sobre Anuncios Publicitarios"|"0"|"0"|"0"|"0.00"|"0"|"0"|"0"|"00"|"00"|"00"</t>
  </si>
  <si>
    <t>"8150"|"4119"|"01"|"01"|"02"|"Sobre Diversiones, Juegos y Espectaculos Publicos"|"0"|"0"|"0"|"0.00"|"0"|"0"|"0"|"00"|"00"|"00"</t>
  </si>
  <si>
    <t>"8150"|"4120"|"00"|"00"|"00"|"Cuotas y Aportaciones de Seguridad Social"|"0"|"0"|"0"|"0.00"|"0"|"0"|"0"|""|""|""</t>
  </si>
  <si>
    <t>"8150"|"4121"|"00"|"00"|"00"|"Aportaciones para Fondos de Vivienda"|"0"|"0"|"0"|"0.00"|"0"|"0"|"0"|""|""|""</t>
  </si>
  <si>
    <t>"8150"|"4121"|"01"|"00"|"00"|"Aportaciones para Fondos de Vivienda"|"0"|"0"|"0"|"0.00"|"0"|"0"|"0"|""|""|""</t>
  </si>
  <si>
    <t>"8150"|"4121"|"01"|"01"|"00"|"Aportaciones para Fondos de Vivienda"|"0"|"0"|"0"|"0.00"|"0"|"0"|"0"|""|""|""</t>
  </si>
  <si>
    <t>"8150"|"4121"|"01"|"01"|"01"|"Aportaciones para Fondos de Vivienda"|"0"|"0"|"0"|"0.00"|"0"|"0"|"0"|"00"|"00"|"00"</t>
  </si>
  <si>
    <t>"8150"|"4122"|"00"|"00"|"00"|"Cuotas para la Seguridad Social"|"0"|"0"|"0"|"0.00"|"0"|"0"|"0"|""|""|""</t>
  </si>
  <si>
    <t>"8150"|"4122"|"01"|"00"|"00"|"Cuotas para la Seguridad Social"|"0"|"0"|"0"|"0.00"|"0"|"0"|"0"|""|""|""</t>
  </si>
  <si>
    <t>"8150"|"4122"|"01"|"01"|"00"|"Cuotas para la Seguridad Social"|"0"|"0"|"0"|"0.00"|"0"|"0"|"0"|""|""|""</t>
  </si>
  <si>
    <t>"8150"|"4122"|"01"|"01"|"01"|"Cuotas para la Seguridad Social"|"0"|"0"|"0"|"0.00"|"0"|"0"|"0"|"00"|"00"|"00"</t>
  </si>
  <si>
    <t>"8150"|"4123"|"00"|"00"|"00"|"Cuotas de Ahorro para el Retiro"|"0"|"0"|"0"|"0.00"|"0"|"0"|"0"|""|""|""</t>
  </si>
  <si>
    <t>"8150"|"4123"|"01"|"00"|"00"|"Cuotas de Ahorro para el Retiro"|"0"|"0"|"0"|"0.00"|"0"|"0"|"0"|""|""|""</t>
  </si>
  <si>
    <t>"8150"|"4123"|"01"|"01"|"00"|"Cuotas de Ahorro para el Retiro"|"0"|"0"|"0"|"0.00"|"0"|"0"|"0"|""|""|""</t>
  </si>
  <si>
    <t>"8150"|"4123"|"01"|"01"|"01"|"Cuotas de Ahorro para el Retiro"|"0"|"0"|"0"|"0.00"|"0"|"0"|"0"|"00"|"00"|"00"</t>
  </si>
  <si>
    <t>"8150"|"4124"|"00"|"00"|"00"|"Accesorios de Cuotas y Aportaciones de Seguridad Social"|"0"|"0"|"0"|"0.00"|"0"|"0"|"0"|""|""|""</t>
  </si>
  <si>
    <t>"8150"|"4124"|"01"|"00"|"00"|"Accesorios de Cuotas y Aportaciones de Seguridad Social"|"0"|"0"|"0"|"0.00"|"0"|"0"|"0"|""|""|""</t>
  </si>
  <si>
    <t>"8150"|"4124"|"01"|"01"|"00"|"Accesorios de Cuotas y Aportaciones de Seguridad Social"|"0"|"0"|"0"|"0.00"|"0"|"0"|"0"|""|""|""</t>
  </si>
  <si>
    <t>"8150"|"4124"|"01"|"01"|"01"|"Accesorios de Cuotas y Aportaciones de Seguridad Social"|"0"|"0"|"0"|"0.00"|"0"|"0"|"0"|"00"|"00"|"00"</t>
  </si>
  <si>
    <t>"8150"|"4129"|"00"|"00"|"00"|"Otras Cuotas y Aportaciones para la Seguridad Social"|"0"|"0"|"0"|"0.00"|"0"|"0"|"0"|""|""|""</t>
  </si>
  <si>
    <t>"8150"|"4129"|"01"|"00"|"00"|"Otras Cuotas y Aportaciones para la Seguridad Social"|"0"|"0"|"0"|"0.00"|"0"|"0"|"0"|""|""|""</t>
  </si>
  <si>
    <t>"8150"|"4129"|"01"|"01"|"00"|"Otras Cuotas y Aportaciones para la Seguridad Social"|"0"|"0"|"0"|"0.00"|"0"|"0"|"0"|""|""|""</t>
  </si>
  <si>
    <t>"8150"|"4129"|"01"|"01"|"01"|"Otras Cuotas y Aportaciones para la Seguridad Social"|"0"|"0"|"0"|"0.00"|"0"|"0"|"0"|"00"|"00"|"00"</t>
  </si>
  <si>
    <t>"8150"|"4130"|"00"|"00"|"00"|"Contribuciones de Mejoras "|"0"|"0"|"0"|"0.00"|"0"|"0"|"0"|""|""|""</t>
  </si>
  <si>
    <t>"8150"|"4131"|"00"|"00"|"00"|"Contribuciones de Mejoras por Obras Publicas"|"0"|"0"|"0"|"0.00"|"0"|"0"|"0"|""|""|""</t>
  </si>
  <si>
    <t>"8150"|"4131"|"01"|"00"|"00"|"Contribuciones de Mejoras por Obras Publicas"|"0"|"0"|"0"|"0.00"|"0"|"0"|"0"|""|""|""</t>
  </si>
  <si>
    <t>"8150"|"4131"|"01"|"01"|"00"|"Contribuciones de Mejoras por Obras Publicas"|"0"|"0"|"0"|"0.00"|"0"|"0"|"0"|""|""|""</t>
  </si>
  <si>
    <t>"8150"|"4131"|"01"|"01"|"01"|"Para Obras Publicas y Acciones de Beneficio Social"|"0"|"0"|"0"|"0.00"|"0"|"0"|"0"|"00"|"00"|"00"</t>
  </si>
  <si>
    <t>"8150"|"4131"|"01"|"01"|"02"|"Para Obras de Impacto Vial"|"0"|"0"|"0"|"0.00"|"0"|"0"|"0"|"00"|"00"|"00"</t>
  </si>
  <si>
    <t>"8150"|"4131"|"01"|"01"|"03"|"Por Servicios Ambientales"|"0"|"0"|"0"|"0.00"|"0"|"0"|"0"|"00"|"00"|"00"</t>
  </si>
  <si>
    <t>"8150"|"4131"|"01"|"02"|"00"|"Accesorios de Contribucion de Mejoras por Obras Publicas"|"0"|"0"|"0"|"0.00"|"0"|"0"|"0"|""|""|""</t>
  </si>
  <si>
    <t>"8150"|"4131"|"01"|"02"|"01"|"Multas"|"0"|"0"|"0"|"0.00"|"0"|"0"|"0"|"00"|"00"|"00"</t>
  </si>
  <si>
    <t>"8150"|"4131"|"01"|"02"|"02"|"Recargos"|"0"|"0"|"0"|"0.00"|"0"|"0"|"0"|"00"|"00"|"00"</t>
  </si>
  <si>
    <t>"8150"|"4131"|"01"|"02"|"03"|"Gastos de Ejecucion"|"0"|"0"|"0"|"0.00"|"0"|"0"|"0"|"00"|"00"|"00"</t>
  </si>
  <si>
    <t>"8150"|"4131"|"01"|"02"|"04"|"Indemnizacion por Devolucion de Cheques"|"0"|"0"|"0"|"0.00"|"0"|"0"|"0"|"00"|"00"|"00"</t>
  </si>
  <si>
    <t>"8150"|"4132"|"00"|"00"|"00"|"Contribuciones de Mejoras no Comprendidas en la Ley de Ingresos Vigente, Causadas en Ejercicios Fiscales Anteriores Pendientes de Liquidacion o Pago"|"0"|"0"|"0"|"0.00"|"0"|"0"|"0"|""|""|""</t>
  </si>
  <si>
    <t>"8150"|"4132"|"01"|"00"|"00"|"Contribuciones de Mejoras no Comprendidas en la Ley de Ingresos Vigente, Causadas en Ejercicios Fiscales Anteriores Pendientes de Liquidacion o Pago"|"0"|"0"|"0"|"0.00"|"0"|"0"|"0"|""|""|""</t>
  </si>
  <si>
    <t>"8150"|"4132"|"01"|"01"|"00"|"Contribuciones de Mejoras no Comprendidas en la Ley de Ingresos Vigente, Causadas en Ejercicios Fiscales Anteriores Pendientes de Liquidacion o Pago"|"0"|"0"|"0"|"0.00"|"0"|"0"|"0"|""|""|""</t>
  </si>
  <si>
    <t>"8150"|"4132"|"01"|"01"|"01"|"Contribuciones de Mejoras no Comprendidas en la Ley de Ingresos Vigente, Causadas en Ejercicios Fiscales Anteriores Pendientes de Liquidacion o Pago"|"0"|"0"|"0"|"0.00"|"0"|"0"|"0"|"00"|"00"|"00"</t>
  </si>
  <si>
    <t>"8150"|"4140"|"00"|"00"|"00"|"Derechos"|"657080"|"0"|"657080"|"0.00"|"583411"|"88.79"|"-73669"|""|""|""</t>
  </si>
  <si>
    <t>"8150"|"4141"|"00"|"00"|"00"|"Derechos por el Uso, Goce, Aprovechamiento o Explotacion de Bienes de Dominio Publico"|"0"|"0"|"0"|"0.00"|"2348"|"100"|"2348"|""|""|""</t>
  </si>
  <si>
    <t>"8150"|"4141"|"01"|"00"|"00"|"Derechos por el Uso, Goce, Aprovechamiento o Explotacion de Bienes de Dominio Publico"|"0"|"0"|"0"|"0.00"|"2348"|"100"|"2348"|""|""|""</t>
  </si>
  <si>
    <t>"8150"|"4141"|"01"|"01"|"00"|"Derechos por el Uso, Goce, Aprovechamiento o Explotacion de Bienes de Dominio Publico"|"0"|"0"|"0"|"0.00"|"2348"|"100"|"2348"|""|""|""</t>
  </si>
  <si>
    <t>"8150"|"4141"|"01"|"01"|"01"|"Uso de Vias y areas Publicas para el Ejercicio de Actividades Comerciales y de Servicios"|"0"|"0"|"0"|"0.00"|"2348"|"100"|"2348"|"11"|"01"|"01"</t>
  </si>
  <si>
    <t>"8150"|"4141"|"01"|"01"|"02"|"Estacionamiento en la Via Publica y de Servicio Publico"|"0"|"0"|"0"|"0.00"|"0"|"0"|"0"|"00"|"00"|"00"</t>
  </si>
  <si>
    <t>"8150"|"4143"|"00"|"00"|"00"|"Derechos por Prestacion de Servicios"|"657080"|"0"|"657080"|"0.00"|"580733"|"88.38"|"-76347"|""|""|""</t>
  </si>
  <si>
    <t>"8150"|"4143"|"01"|"00"|"00"|"Agua Potable, Drenaje, Alcantarillado y Recepcion de Caudales de Aguas Residuales para su Tratamiento "|"0"|"0"|"0"|"0.00"|"1533"|"100"|"1533"|""|""|""</t>
  </si>
  <si>
    <t>"8150"|"4143"|"01"|"01"|"00"|"Derechos por Prestacion de Servicios"|"0"|"0"|"0"|"0.00"|"1533"|"100"|"1533"|""|""|""</t>
  </si>
  <si>
    <t>"8150"|"4143"|"01"|"01"|"01"|"Suministro de Agua Potable"|"0"|"0"|"0"|"0.00"|"0"|"0"|"0"|"00"|"00"|"00"</t>
  </si>
  <si>
    <t>"8150"|"4143"|"01"|"01"|"02"|"Suministro de Agua en Bloque proporcionada por la Autoridad Municipal a Fraccionamientos, Unidades Habitacionales, Comerciales o Industriales"|"0"|"0"|"0"|"0.00"|"0"|"0"|"0"|"00"|"00"|"00"</t>
  </si>
  <si>
    <t>"8150"|"4143"|"01"|"01"|"03"|"Autorizacion de Derivaciones de la Toma de Agua"|"0"|"0"|"0"|"0.00"|"0"|"0"|"0"|"00"|"00"|"00"</t>
  </si>
  <si>
    <t>"8150"|"4143"|"01"|"01"|"04"|"Conexiones a los Sistemas de Agua y Drenaje"|"0"|"0"|"0"|"0.00"|"0"|"0"|"0"|"00"|"00"|"00"</t>
  </si>
  <si>
    <t>"8150"|"4143"|"01"|"01"|"05"|"Reconexion a los Sistemas de Agua Potable"|"0"|"0"|"0"|"0.00"|"0"|"0"|"0"|"00"|"00"|"00"</t>
  </si>
  <si>
    <t>"8150"|"4143"|"01"|"01"|"06"|"Control para el Establecimiento de Sistemas de Agua Potable y Alcantarillado en Fraccionamientos o Unidades Habitacionales, Comerciales o Industriales"|"0"|"0"|"0"|"0.00"|"0"|"0"|"0"|"00"|"00"|"00"</t>
  </si>
  <si>
    <t>"8150"|"4143"|"01"|"01"|"07"|"Conexiones de toma por el Suministro de Agua en Bloque proporcionado por Autoridades Municipales"|"0"|"0"|"0"|"0.00"|"0"|"0"|"0"|"00"|"00"|"00"</t>
  </si>
  <si>
    <t>"8150"|"4143"|"01"|"01"|"08"|"Derechos de Descarga de Aguas Residuales y su Tratamiento o manejo Ecologico"|"0"|"0"|"0"|"0.00"|"0"|"0"|"0"|"00"|"00"|"00"</t>
  </si>
  <si>
    <t>"8150"|"4143"|"01"|"01"|"09"|"Reparacion de Aparatos Medidores de Consumo de Agua"|"0"|"0"|"0"|"0.00"|"0"|"0"|"0"|"00"|"00"|"00"</t>
  </si>
  <si>
    <t>"8150"|"4143"|"01"|"01"|"10"|"Intalacion de Medidores"|"0"|"0"|"0"|"0.00"|"0"|"0"|"0"|"00"|"00"|"00"</t>
  </si>
  <si>
    <t>"8150"|"4143"|"01"|"01"|"11"|"Agua en Pipas (Permiso)"|"0"|"0"|"0"|"0.00"|"0"|"0"|"0"|"00"|"00"|"00"</t>
  </si>
  <si>
    <t>"8150"|"4143"|"01"|"01"|"12"|"Agua en Pipas (Carga)"|"0"|"0"|"0"|"0.00"|"0"|"0"|"0"|"00"|"00"|"00"</t>
  </si>
  <si>
    <t>"8150"|"4143"|"01"|"01"|"13"|"Obras"|"0"|"0"|"0"|"0.00"|"0"|"0"|"0"|"00"|"00"|"00"</t>
  </si>
  <si>
    <t>"8150"|"4143"|"01"|"01"|"14"|"Rezagos"|"0"|"0"|"0"|"0.00"|"0"|"0"|"0"|"00"|"00"|"00"</t>
  </si>
  <si>
    <t>"8150"|"4143"|"01"|"01"|"15"|"Venta de Medidores"|"0"|"0"|"0"|"0.00"|"0"|"0"|"0"|"00"|"00"|"00"</t>
  </si>
  <si>
    <t>"8150"|"4143"|"01"|"01"|"16"|"Certificaciones"|"0"|"0"|"0"|"0.00"|"1533"|"100"|"1533"|"11"|"01"|"01"</t>
  </si>
  <si>
    <t>"8150"|"4143"|"01"|"01"|"17"|"Otros"|"0"|"0"|"0"|"0.00"|"0"|"0"|"0"|"00"|"00"|"00"</t>
  </si>
  <si>
    <t>"8150"|"4143"|"01"|"01"|"18"|"Mantenimiento de Drenaje"|"0"|"0"|"0"|"0.00"|"0"|"0"|"0"|"00"|"00"|"00"</t>
  </si>
  <si>
    <t>"8150"|"4143"|"01"|"01"|"19"|"Dictamen de Factibilidad de Servicios"|"0"|"0"|"0"|"0.00"|"0"|"0"|"0"|"00"|"00"|"00"</t>
  </si>
  <si>
    <t>"8150"|"4143"|"02"|"00"|"00"|"Registro Civil"|"412750"|"0"|"412750"|"0.00"|"484533"|"117.39"|"71783"|""|""|""</t>
  </si>
  <si>
    <t>"8150"|"4143"|"02"|"01"|"00"|"Registro Civil"|"412750"|"0"|"412750"|"0.00"|"484533"|"117.39"|"71783"|""|""|""</t>
  </si>
  <si>
    <t>"8150"|"4143"|"02"|"01"|"01"|"Registro Civil"|"412750"|"0"|"412750"|"0.00"|"484533"|"117.39"|"71783"|"11"|"01"|"01"</t>
  </si>
  <si>
    <t>"8150"|"4143"|"03"|"00"|"00"|"Desarrollo Urbano y Obras Publicas"|"0"|"0"|"0"|"0.00"|"0"|"0"|"0"|""|""|""</t>
  </si>
  <si>
    <t>"8150"|"4143"|"03"|"01"|"00"|"Desarrollo Urbano y Obras Publicas"|"0"|"0"|"0"|"0.00"|"0"|"0"|"0"|""|""|""</t>
  </si>
  <si>
    <t>"8150"|"4143"|"03"|"01"|"01"|"Desarrollo Urbano y Obras Publicas"|"0"|"0"|"0"|"0.00"|"0"|"0"|"0"|"00"|"00"|"00"</t>
  </si>
  <si>
    <t>"8150"|"4143"|"04"|"00"|"00"|"Servicios Prestados por Autoridades Fiscales, Administrativas y de Acceso a la Informacion Publica"|"0"|"0"|"0"|"0.00"|"0"|"0"|"0"|""|""|""</t>
  </si>
  <si>
    <t>"8150"|"4143"|"04"|"01"|"00"|"Servicios Prestados por Autoridades Fiscales, Administrativas y de Acceso a la Informacion Publica"|"0"|"0"|"0"|"0.00"|"0"|"0"|"0"|""|""|""</t>
  </si>
  <si>
    <t>"8150"|"4143"|"04"|"01"|"01"|"Servicios Prestados por Autoridades Fiscales, Administrativas y de Acceso a la Informacion Publica"|"0"|"0"|"0"|"0.00"|"0"|"0"|"0"|"00"|"00"|"00"</t>
  </si>
  <si>
    <t>"8150"|"4143"|"05"|"00"|"00"|"Servicios de Rastros"|"0"|"0"|"0"|"0.00"|"0"|"0"|"0"|""|""|""</t>
  </si>
  <si>
    <t>"8150"|"4143"|"05"|"01"|"00"|"Servicios de Rastros"|"0"|"0"|"0"|"0.00"|"0"|"0"|"0"|""|""|""</t>
  </si>
  <si>
    <t>"8150"|"4143"|"05"|"01"|"01"|"Servicios de Rastros"|"0"|"0"|"0"|"0.00"|"0"|"0"|"0"|"00"|"00"|"00"</t>
  </si>
  <si>
    <t>"8150"|"4143"|"06"|"00"|"00"|"Corral de Concejo e Identificacion de SeÃ±ales de Sangre, Tatuajes, Elementos Electromagneticos y Fierros para marcar Ganado y Magueyes"|"201330"|"0"|"201330"|"0.00"|"79607"|"39.54"|"-121723"|""|""|""</t>
  </si>
  <si>
    <t>"8150"|"4143"|"06"|"01"|"00"|"Corral de Concejo e Identificacion de SeÃ±ales de Sangre, Tatuajes, Elementos Electromagneticos y Fierros para marcar Ganado y Magueyes"|"201330"|"0"|"201330"|"0.00"|"79607"|"39.54"|"-121723"|""|""|""</t>
  </si>
  <si>
    <t>"8150"|"4143"|"06"|"01"|"01"|"Corral de Concejo e Identificacion de SeÃ±ales de Sangre, Tatuajes, Elementos Electromagneticos y Fierros para marcar Ganado y Magueyes"|"201330"|"0"|"201330"|"0.00"|"79607"|"39.54"|"-121723"|"11"|"01"|"01"</t>
  </si>
  <si>
    <t>"8150"|"4143"|"07"|"00"|"00"|"Servicios de Panteones"|"0"|"0"|"0"|"0.00"|"0"|"0"|"0"|""|""|""</t>
  </si>
  <si>
    <t>"8150"|"4143"|"07"|"01"|"00"|"Servicios de Panteones"|"0"|"0"|"0"|"0.00"|"0"|"0"|"0"|""|""|""</t>
  </si>
  <si>
    <t>"8150"|"4143"|"07"|"01"|"01"|"Servicios de Panteones"|"0"|"0"|"0"|"0.00"|"0"|"0"|"0"|"00"|"00"|"00"</t>
  </si>
  <si>
    <t>"8150"|"4143"|"08"|"00"|"00"|"Expedicion o Refrendo Anual de Licencias para la venta de Bebidas Alcoholicas al Publico"|"43000"|"0"|"43000"|"0.00"|"14310"|"33.28"|"-28690"|""|""|""</t>
  </si>
  <si>
    <t>"8150"|"4143"|"08"|"01"|"00"|"Expedicion o Refrendo Anual de Licencias para la venta de Bebidas Alcoholicas al Publico"|"43000"|"0"|"43000"|"0.00"|"14310"|"33.28"|"-28690"|""|""|""</t>
  </si>
  <si>
    <t>"8150"|"4143"|"08"|"01"|"01"|"Expedicion o Refrendo Anual de Licencias para la venta de Bebidas Alcoholicas al Publico"|"43000"|"0"|"43000"|"0.00"|"14310"|"33.28"|"-28690"|"11"|"01"|"01"</t>
  </si>
  <si>
    <t>"8150"|"4143"|"09"|"00"|"00"|"Servicios prestados por Autoridades de Seguridad Publica"|"0"|"0"|"0"|"0.00"|"0"|"0"|"0"|""|""|""</t>
  </si>
  <si>
    <t>"8150"|"4143"|"09"|"01"|"00"|"Servicios prestados por Autoridades de Seguridad Publica"|"0"|"0"|"0"|"0.00"|"0"|"0"|"0"|""|""|""</t>
  </si>
  <si>
    <t>"8150"|"4143"|"09"|"01"|"01"|"Servicios prestados por Autoridades de Seguridad Publica"|"0"|"0"|"0"|"0.00"|"0"|"0"|"0"|"00"|"00"|"00"</t>
  </si>
  <si>
    <t>"8150"|"4143"|"10"|"00"|"00"|"Servicios prestados por las Autoridades de Catastro"|"0"|"0"|"0"|"0.00"|"750"|"100"|"750"|""|""|""</t>
  </si>
  <si>
    <t>"8150"|"4143"|"10"|"01"|"00"|"Servicios prestados por las Autoridades de Catastro"|"0"|"0"|"0"|"0.00"|"750"|"100"|"750"|""|""|""</t>
  </si>
  <si>
    <t>"8150"|"4143"|"10"|"01"|"01"|"Servicios prestados por las Autoridades de Catastro"|"0"|"0"|"0"|"0.00"|"750"|"100"|"750"|"11"|"01"|"01"</t>
  </si>
  <si>
    <t>"8150"|"4143"|"11"|"00"|"00"|"Servicios de Alumbrado Publico"|"0"|"0"|"0"|"0.00"|"0"|"0"|"0"|""|""|""</t>
  </si>
  <si>
    <t>"8150"|"4143"|"11"|"01"|"00"|"Servicios de Alumbrado Publico"|"0"|"0"|"0"|"0.00"|"0"|"0"|"0"|""|""|""</t>
  </si>
  <si>
    <t>"8150"|"4143"|"11"|"01"|"01"|"Servicios de Alumbrado Publico"|"0"|"0"|"0"|"0.00"|"0"|"0"|"0"|"00"|"00"|"00"</t>
  </si>
  <si>
    <t>"8150"|"4143"|"12"|"00"|"00"|"Servicios de Limpieza de Lotes Baldios, Recoleccion, Traslado y Disposicion Final de Residuos Solidos Industriales y Comerciales"|"0"|"0"|"0"|"0.00"|"0"|"0"|"0"|""|""|""</t>
  </si>
  <si>
    <t>"8150"|"4143"|"12"|"01"|"00"|"Servicios de Limpieza de Lotes Baldios, Recoleccion, Traslado y Disposicion Final de Residuos Solidos Industriales y Comerciales"|"0"|"0"|"0"|"0.00"|"0"|"0"|"0"|""|""|""</t>
  </si>
  <si>
    <t>"8150"|"4143"|"12"|"01"|"01"|"Servicios de Limpieza de Lotes Baldios, Recoleccion, Traslado y Disposicion Final de Residuos Solidos Industriales y Comerciales"|"0"|"0"|"0"|"0.00"|"0"|"0"|"0"|"00"|"00"|"00"</t>
  </si>
  <si>
    <t>"8150"|"4144"|"00"|"00"|"00"|"Accesorios de Derechos"|"0"|"0"|"0"|"0.00"|"0"|"0"|"0"|""|""|""</t>
  </si>
  <si>
    <t>"8150"|"4144"|"01"|"00"|"00"|"Accesorios de Derechos"|"0"|"0"|"0"|"0.00"|"0"|"0"|"0"|""|""|""</t>
  </si>
  <si>
    <t>"8150"|"4144"|"01"|"01"|"00"|"Accesorios de Derechos"|"0"|"0"|"0"|"0.00"|"0"|"0"|"0"|""|""|""</t>
  </si>
  <si>
    <t>"8150"|"4144"|"01"|"01"|"01"|"Multas"|"0"|"0"|"0"|"0.00"|"0"|"0"|"0"|"00"|"00"|"00"</t>
  </si>
  <si>
    <t>"8150"|"4144"|"01"|"01"|"02"|"Recargos"|"0"|"0"|"0"|"0.00"|"0"|"0"|"0"|"00"|"00"|"00"</t>
  </si>
  <si>
    <t>"8150"|"4144"|"01"|"01"|"03"|"Gastos de Ejecucion"|"0"|"0"|"0"|"0.00"|"0"|"0"|"0"|"00"|"00"|"00"</t>
  </si>
  <si>
    <t>"8150"|"4144"|"01"|"01"|"04"|"Indemnizacion por Devolucion de Cheques"|"0"|"0"|"0"|"0.00"|"0"|"0"|"0"|"00"|"00"|"00"</t>
  </si>
  <si>
    <t>"8150"|"4145"|"00"|"00"|"00"|"Derechos no Comprendidos en la Ley de Ingresos Vigente, Causados en Ejercicios Fiscales Anteriores Pendientes de Liquidacion o Pago"|"0"|"0"|"0"|"0.00"|"0"|"0"|"0"|""|""|""</t>
  </si>
  <si>
    <t>"8150"|"4145"|"01"|"00"|"00"|"Derechos no Comprendidos en la Ley de Ingresos Vigente, Causados en Ejercicios Fiscales Anteriores Pendientes de Liquidacion o Pago"|"0"|"0"|"0"|"0.00"|"0"|"0"|"0"|""|""|""</t>
  </si>
  <si>
    <t>"8150"|"4145"|"01"|"01"|"00"|"Derechos no Comprendidos en la Ley de Ingresos Vigente, Causados en Ejercicios Fiscales Anteriores Pendientes de Liquidacion o Pago"|"0"|"0"|"0"|"0.00"|"0"|"0"|"0"|""|""|""</t>
  </si>
  <si>
    <t>"8150"|"4145"|"01"|"01"|"01"|"Derechos no Comprendidos en la Ley de Ingresos Vigente, Causados en Ejercicios Fiscales Anteriores Pendientes de Liquidacion o Pago"|"0"|"0"|"0"|"0.00"|"0"|"0"|"0"|"00"|"00"|"00"</t>
  </si>
  <si>
    <t>"8150"|"4149"|"00"|"00"|"00"|"Otros Derechos"|"0"|"0"|"0"|"0.00"|"330"|"100"|"330"|""|""|""</t>
  </si>
  <si>
    <t>"8150"|"4149"|"01"|"00"|"00"|"Otros Derechos"|"0"|"0"|"0"|"0.00"|"330"|"100"|"330"|""|""|""</t>
  </si>
  <si>
    <t>"8150"|"4149"|"01"|"01"|"00"|"Otros Derechos"|"0"|"0"|"0"|"0.00"|"330"|"100"|"330"|""|""|""</t>
  </si>
  <si>
    <t>"8150"|"4149"|"01"|"01"|"01"|"Otros Derechos"|"0"|"0"|"0"|"0.00"|"330"|"100"|"330"|"11"|"01"|"01"</t>
  </si>
  <si>
    <t>"8150"|"4150"|"00"|"00"|"00"|"Productos"|"151492"|"0"|"151492"|"0.00"|"5093.78"|"3.36"|"-146398.22"|""|""|""</t>
  </si>
  <si>
    <t>"8150"|"4151"|"00"|"00"|"00"|"Productos"|"151492"|"0"|"151492"|"0.00"|"5093.78"|"3.36"|"-146398.22"|""|""|""</t>
  </si>
  <si>
    <t>"8150"|"4151"|"01"|"00"|"00"|"Productos"|"151492"|"0"|"151492"|"0.00"|"5093.78"|"3.36"|"-146398.22"|""|""|""</t>
  </si>
  <si>
    <t>"8150"|"4151"|"01"|"01"|"00"|"Productos Derivados del Uso y Aprovechamiento de Bienes no Sujetos a Regimen de Dominio Publico"|"0"|"0"|"0"|"0.00"|"0"|"0"|"0"|""|""|""</t>
  </si>
  <si>
    <t>"8150"|"4151"|"01"|"01"|"01"|"Por la Venta o Arrendamiento de Bienes Municipales"|"0"|"0"|"0"|"0.00"|"0"|"0"|"0"|"00"|"00"|"00"</t>
  </si>
  <si>
    <t>"8150"|"4151"|"01"|"01"|"02"|"Impresos y Papel Especial"|"0"|"0"|"0"|"0.00"|"0"|"0"|"0"|"00"|"00"|"00"</t>
  </si>
  <si>
    <t>"8150"|"4151"|"01"|"01"|"03"|"Derivados de Bosques Municipales"|"0"|"0"|"0"|"0.00"|"0"|"0"|"0"|"00"|"00"|"00"</t>
  </si>
  <si>
    <t>"8150"|"4151"|"01"|"02"|"00"|"Otros Productos (Intereses Ganados)"|"151492"|"0"|"151492"|"0.00"|"5093.78"|"3.36"|"-146398.22"|""|""|""</t>
  </si>
  <si>
    <t>"8150"|"4151"|"01"|"02"|"01"|"Derivados de Recursos Propios"|"16880"|"0"|"16880"|"0.00"|"30.43"|".18"|"-16849.57"|"11"|"01"|"01"</t>
  </si>
  <si>
    <t>"8150"|"4151"|"01"|"02"|"02"|"Derivados de Participaciones Federales"|"82280"|"0"|"82280"|"0.00"|"932.35"|"1.13"|"-81347.65"|"15"|"01"|"01"</t>
  </si>
  <si>
    <t>"8150"|"4151"|"01"|"02"|"03"|"Derivados del Ramo 33"|"0"|"0"|"0"|"0.00"|"1.64"|"100"|"1.64"|"25"|"01"|"01"</t>
  </si>
  <si>
    <t>"8150"|"4151"|"01"|"02"|"03"|"Derivados del Ramo 33"|"0"|"0"|"0"|"0.00"|"2.95"|"100"|"2.95"|"25"|"01"|"02"</t>
  </si>
  <si>
    <t>"8150"|"4151"|"01"|"02"|"04"|"Ingresos Financieros por FISM"|"39973"|"0"|"39973"|"0.00"|"1222.21"|"3.06"|"-38750.79"|"25"|"01"|"01"</t>
  </si>
  <si>
    <t>"8150"|"4151"|"01"|"02"|"05"|"Ingresos Financieros por FORTAMUNDF"|"12359"|"0"|"12359"|"0.00"|"33.27"|".27"|"-12325.73"|"25"|"01"|"02"</t>
  </si>
  <si>
    <t>"8150"|"4151"|"01"|"02"|"06"|"Derivados de Recursos de Programas Estatales"|"0"|"0"|"0"|"0.00"|".03"|"100"|".03"|"11"|"01"|"01"</t>
  </si>
  <si>
    <t>"8150"|"4151"|"01"|"02"|"06"|"Derivados de Recursos de Programas Estatales"|"0"|"0"|"0"|"0.00"|"1.4"|"100"|"1.4"|"16"|"01"|"01"</t>
  </si>
  <si>
    <t>"8150"|"4151"|"01"|"02"|"06"|"Derivados de Recursos de Programas Estatales"|"0"|"0"|"0"|"0.00"|"2868.72"|"100"|"2868.72"|"26"|"01"|"01"</t>
  </si>
  <si>
    <t>"8150"|"4151"|"01"|"02"|"07"|"Rendimientos o Ingresos Derivados de las Actividades de Organismos Descentralizados y Empresas de Participacion Municipal cuando por su Naturaleza correspondan a actividades que no son Propias de Derecho Publico"|"0"|"0"|"0"|"0.00"|"0"|"0"|"0"|"00"|"00"|"00"</t>
  </si>
  <si>
    <t>"8150"|"4151"|"01"|"02"|"08"|"En General, todos aquellos Ingresos que perciba la Hacienda Publica Municipal, derivados de Actividades que no son Propias de Derecho Publico, o por la Explotacion de sus Bienes Patrimoniales"|"0"|"0"|"0"|"0.00"|".78"|"100"|".78"|"15"|"01"|"01"</t>
  </si>
  <si>
    <t>"8150"|"4154"|"00"|"00"|"00"|"Productos no Comprendidos en la Ley de Ingresos Vigente, Causados en Ejercicios Fiscales Anteriores Pendientes de Liquidacion o Pago"|"0"|"0"|"0"|"0.00"|"0"|"0"|"0"|""|""|""</t>
  </si>
  <si>
    <t>"8150"|"4154"|"01"|"00"|"00"|"Productos no Comprendidos en la Ley de Ingresos Vigente, Causados en Ejercicios Fiscales Anteriores Pendientes de Liquidacion o Pago"|"0"|"0"|"0"|"0.00"|"0"|"0"|"0"|""|""|""</t>
  </si>
  <si>
    <t>"8150"|"4154"|"01"|"01"|"00"|"Productos no Comprendidos en la Ley de Ingresos Vigente, Causados en Ejercicios Fiscales Anteriores Pendientes de Liquidacion o Pago"|"0"|"0"|"0"|"0.00"|"0"|"0"|"0"|""|""|""</t>
  </si>
  <si>
    <t>"8150"|"4154"|"01"|"01"|"01"|"Productos no Comprendidos en la Ley de Ingresos Vigente, Causados en Ejercicios Fiscales Anteriores Pendientes de Liquidacion o Pago"|"0"|"0"|"0"|"0.00"|"0"|"0"|"0"|"00"|"00"|"00"</t>
  </si>
  <si>
    <t>"8150"|"4160"|"00"|"00"|"00"|"Aprovechamientos"|"0"|"0"|"0"|"0.00"|"23595"|"100"|"23595"|""|""|""</t>
  </si>
  <si>
    <t>"8150"|"4162"|"00"|"00"|"00"|"Multas"|"0"|"0"|"0"|"0.00"|"0"|"0"|"0"|""|""|""</t>
  </si>
  <si>
    <t>"8150"|"4162"|"01"|"00"|"00"|"Multas"|"0"|"0"|"0"|"0.00"|"0"|"0"|"0"|""|""|""</t>
  </si>
  <si>
    <t>"8150"|"4162"|"01"|"01"|"00"|"Multas"|"0"|"0"|"0"|"0.00"|"0"|"0"|"0"|""|""|""</t>
  </si>
  <si>
    <t>"8150"|"4162"|"01"|"01"|"01"|"Sanciones Administrativas"|"0"|"0"|"0"|"0.00"|"0"|"0"|"0"|"00"|"00"|"00"</t>
  </si>
  <si>
    <t>"8150"|"4163"|"00"|"00"|"00"|"Indemnizaciones"|"0"|"0"|"0"|"0.00"|"0"|"0"|"0"|""|""|""</t>
  </si>
  <si>
    <t>"8150"|"4163"|"01"|"00"|"00"|"Indemnizaciones"|"0"|"0"|"0"|"0.00"|"0"|"0"|"0"|""|""|""</t>
  </si>
  <si>
    <t>"8150"|"4163"|"01"|"01"|"00"|"Indemnizaciones"|"0"|"0"|"0"|"0.00"|"0"|"0"|"0"|""|""|""</t>
  </si>
  <si>
    <t>"8150"|"4163"|"01"|"01"|"01"|"Indemnizaciones por DaÃ±os a Bienes Municipales"|"0"|"0"|"0"|"0.00"|"0"|"0"|"0"|"00"|"00"|"00"</t>
  </si>
  <si>
    <t>"8150"|"4163"|"01"|"01"|"02"|"Otras Indemnizaciones"|"0"|"0"|"0"|"0.00"|"0"|"0"|"0"|"00"|"00"|"00"</t>
  </si>
  <si>
    <t>"8150"|"4164"|"00"|"00"|"00"|"Reintegros"|"0"|"0"|"0"|"0.00"|"10863"|"100"|"10863"|""|""|""</t>
  </si>
  <si>
    <t>"8150"|"4164"|"01"|"00"|"00"|"Reintegros"|"0"|"0"|"0"|"0.00"|"10863"|"100"|"10863"|""|""|""</t>
  </si>
  <si>
    <t>"8150"|"4164"|"01"|"01"|"00"|"Reintegros"|"0"|"0"|"0"|"0.00"|"10863"|"100"|"10863"|""|""|""</t>
  </si>
  <si>
    <t>"8150"|"4164"|"01"|"01"|"01"|"Reintegros"|"0"|"0"|"0"|"0.00"|"10863"|"100"|"10863"|"11"|"01"|"01"</t>
  </si>
  <si>
    <t>"8150"|"4165"|"00"|"00"|"00"|"Aprovechamientos Provenientes de Obras Publicas"|"0"|"0"|"0"|"0.00"|"10500"|"100"|"10500"|""|""|""</t>
  </si>
  <si>
    <t>"8150"|"4165"|"01"|"00"|"00"|"Aprovechamientos Provenientes de Obras Publicas"|"0"|"0"|"0"|"0.00"|"10500"|"100"|"10500"|""|""|""</t>
  </si>
  <si>
    <t>"8150"|"4165"|"01"|"01"|"00"|"Aprovechamientos Provenientes de Obras Publicas"|"0"|"0"|"0"|"0.00"|"10500"|"100"|"10500"|""|""|""</t>
  </si>
  <si>
    <t>"8150"|"4165"|"01"|"01"|"01"|"Aprovechamientos Provenientes de Obras Publicas"|"0"|"0"|"0"|"0.00"|"10500"|"100"|"10500"|"11"|"01"|"01"</t>
  </si>
  <si>
    <t>"8150"|"4166"|"00"|"00"|"00"|"Aprovechamientos no Comprendidos en la Ley de Ingresos Vigente, Causados en Ejercicios Fiscales Anteriores Pendientes de Liquidacion o Pago"|"0"|"0"|"0"|"0.00"|"2232"|"100"|"2232"|""|""|""</t>
  </si>
  <si>
    <t>"8150"|"4166"|"01"|"00"|"00"|"Aprovechamientos no Comprendidos en la Ley de Ingresos Vigente, Causados en Ejercicios Fiscales Anteriores Pendientes de Liquidacion o Pago"|"0"|"0"|"0"|"0.00"|"2232"|"100"|"2232"|""|""|""</t>
  </si>
  <si>
    <t>"8150"|"4166"|"01"|"01"|"00"|"Aprovechamientos no Comprendidos en la Ley de Ingresos Vigente, Causados en Ejercicios Fiscales Anteriores Pendientes de Liquidacion o Pago"|"0"|"0"|"0"|"0.00"|"2232"|"100"|"2232"|""|""|""</t>
  </si>
  <si>
    <t>"8150"|"4166"|"01"|"01"|"01"|"Aprovechamientos no Comprendidos en la Ley de Ingresos Vigente, Causados en Ejercicios Fiscales Anteriores Pendientes de Liquidacion o Pago"|"0"|"0"|"0"|"0.00"|"2232"|"100"|"2232"|"11"|"01"|"01"</t>
  </si>
  <si>
    <t>"8150"|"4168"|"00"|"00"|"00"|"Accesorios de Aprovechamientos"|"0"|"0"|"0"|"0.00"|"0"|"0"|"0"|""|""|""</t>
  </si>
  <si>
    <t>"8150"|"4168"|"01"|"00"|"00"|"Accesorios de Aprovechamientos"|"0"|"0"|"0"|"0.00"|"0"|"0"|"0"|""|""|""</t>
  </si>
  <si>
    <t>"8150"|"4168"|"01"|"01"|"00"|"Accesorios de Aprovechamientos"|"0"|"0"|"0"|"0.00"|"0"|"0"|"0"|""|""|""</t>
  </si>
  <si>
    <t>"8150"|"4168"|"01"|"01"|"01"|"Multas"|"0"|"0"|"0"|"0.00"|"0"|"0"|"0"|"00"|"00"|"00"</t>
  </si>
  <si>
    <t>"8150"|"4168"|"01"|"01"|"02"|"Recargos"|"0"|"0"|"0"|"0.00"|"0"|"0"|"0"|"00"|"00"|"00"</t>
  </si>
  <si>
    <t>"8150"|"4168"|"01"|"01"|"03"|"Gastos de Ejecucion"|"0"|"0"|"0"|"0.00"|"0"|"0"|"0"|"00"|"00"|"00"</t>
  </si>
  <si>
    <t>"8150"|"4168"|"01"|"01"|"04"|"Indemnizacion por Devolucion de Cheques"|"0"|"0"|"0"|"0.00"|"0"|"0"|"0"|"00"|"00"|"00"</t>
  </si>
  <si>
    <t>"8150"|"4169"|"00"|"00"|"00"|"Otros Aprovechamientos"|"0"|"0"|"0"|"0.00"|"0"|"0"|"0"|""|""|""</t>
  </si>
  <si>
    <t>"8150"|"4169"|"01"|"00"|"00"|"Otros Aprovechamientos"|"0"|"0"|"0"|"0.00"|"0"|"0"|"0"|""|""|""</t>
  </si>
  <si>
    <t>"8150"|"4169"|"01"|"01"|"00"|"Otros Aprovechamientos"|"0"|"0"|"0"|"0.00"|"0"|"0"|"0"|""|""|""</t>
  </si>
  <si>
    <t>"8150"|"4169"|"01"|"01"|"01"|"Uso o Explotacion de Bienes de Dominio Publico"|"0"|"0"|"0"|"0.00"|"0"|"0"|"0"|"00"|"00"|"00"</t>
  </si>
  <si>
    <t>"8150"|"4169"|"01"|"01"|"02"|"Herencias, Legados, Cesiones y Donaciones"|"0"|"0"|"0"|"0.00"|"0"|"0"|"0"|"00"|"00"|"00"</t>
  </si>
  <si>
    <t>"8150"|"4169"|"01"|"01"|"03"|"Resarcimientos"|"0"|"0"|"0"|"0.00"|"0"|"0"|"0"|"00"|"00"|"00"</t>
  </si>
  <si>
    <t>"8150"|"4170"|"00"|"00"|"00"|"Ingresos por Venta de Bienes y Prestacion de Servicios"|"0"|"0"|"0"|"0.00"|"450"|"100"|"450"|""|""|""</t>
  </si>
  <si>
    <t>"8150"|"4171"|"00"|"00"|"00"|"Ingresos por Venta de Bienes y Prestacion de Servicios de Instituciones Publicas de Seguridad Social"|"0"|"0"|"0"|"0.00"|"450"|"100"|"450"|""|""|""</t>
  </si>
  <si>
    <t>"8150"|"4171"|"01"|"00"|"00"|"Ingresos por Venta de Bienes y Prestacion de Servicios de Instituciones Publicas de Seguridad Social"|"0"|"0"|"0"|"0.00"|"450"|"100"|"450"|""|""|""</t>
  </si>
  <si>
    <t>"8150"|"4171"|"01"|"01"|"00"|"Ingresos por Venta de Bienes y Prestacion de Servicios de Instituciones Publicas de Seguridad Social"|"0"|"0"|"0"|"0.00"|"450"|"100"|"450"|""|""|""</t>
  </si>
  <si>
    <t>"8150"|"4171"|"01"|"01"|"01"|"Ingresos por Venta de Bienes y Prestacion de Servicios de Instituciones Publicas de Seguridad Social"|"0"|"0"|"0"|"0.00"|"450"|"100"|"450"|"11"|"01"|"01"</t>
  </si>
  <si>
    <t>"8150"|"4172"|"00"|"00"|"00"|"Ingresos por Venta de Bienes y Prestacion de Servicios de Empresas Productivas del Estado"|"0"|"0"|"0"|"0.00"|"0"|"0"|"0"|""|""|""</t>
  </si>
  <si>
    <t>"8150"|"4172"|"01"|"00"|"00"|"Ingresos por Venta de Bienes y Prestacion de Servicios de Empresas Productivas del Estado"|"0"|"0"|"0"|"0.00"|"0"|"0"|"0"|""|""|""</t>
  </si>
  <si>
    <t>"8150"|"4172"|"01"|"01"|"00"|"Ingresos por Venta de Bienes y Prestacion de Servicios de Empresas Productivas del Estado"|"0"|"0"|"0"|"0.00"|"0"|"0"|"0"|""|""|""</t>
  </si>
  <si>
    <t>"8150"|"4172"|"01"|"01"|"01"|"Ingresos por Venta de Bienes y Prestacion de Servicios de Empresas Productivas del Estado"|"0"|"0"|"0"|"0.00"|"0"|"0"|"0"|"00"|"00"|"00"</t>
  </si>
  <si>
    <t>"8150"|"4173"|"00"|"00"|"00"|"Ingresos por Venta de Bienes y Prestacion de Servicios de Entidades Paraestatales y Fideicomisos No Empresariales y No Financieros"|"0"|"0"|"0"|"0.00"|"0"|"0"|"0"|""|""|""</t>
  </si>
  <si>
    <t>"8150"|"4173"|"01"|"00"|"00"|"Ingresos por Venta de Bienes y Prestacion de Servicios de Entidades Paraestatales y Fideicomisos No Empresariales y No Financieros"|"0"|"0"|"0"|"0.00"|"0"|"0"|"0"|""|""|""</t>
  </si>
  <si>
    <t>"8150"|"4173"|"01"|"01"|"00"|"Ingresos por Venta de Bienes y Prestacion de Servicios de Entidades Paraestatales y Fideicomisos No Empresariales y No Financieros"|"0"|"0"|"0"|"0.00"|"0"|"0"|"0"|""|""|""</t>
  </si>
  <si>
    <t>"8150"|"4173"|"01"|"01"|"01"|"Estancias Infantiles"|"0"|"0"|"0"|"0.00"|"0"|"0"|"0"|"00"|"00"|"00"</t>
  </si>
  <si>
    <t>"8150"|"4173"|"01"|"01"|"02"|"Farmacias"|"0"|"0"|"0"|"0.00"|"0"|"0"|"0"|"00"|"00"|"00"</t>
  </si>
  <si>
    <t>"8150"|"4173"|"01"|"01"|"03"|"Servicios Medicos"|"0"|"0"|"0"|"0.00"|"0"|"0"|"0"|"00"|"00"|"00"</t>
  </si>
  <si>
    <t>"8150"|"4173"|"01"|"01"|"04"|"Productos Nutricionales (Amaranto, Soya, etc.)"|"0"|"0"|"0"|"0.00"|"0"|"0"|"0"|"00"|"00"|"00"</t>
  </si>
  <si>
    <t>"8150"|"4173"|"01"|"01"|"05"|"Velatorios"|"0"|"0"|"0"|"0.00"|"0"|"0"|"0"|"00"|"00"|"00"</t>
  </si>
  <si>
    <t>"8150"|"4173"|"01"|"01"|"06"|"Colegiaturas"|"0"|"0"|"0"|"0.00"|"0"|"0"|"0"|"00"|"00"|"00"</t>
  </si>
  <si>
    <t>"8150"|"4173"|"01"|"01"|"07"|"Huertos Familiares"|"0"|"0"|"0"|"0.00"|"0"|"0"|"0"|"00"|"00"|"00"</t>
  </si>
  <si>
    <t>"8150"|"4173"|"01"|"01"|"08"|"Servicios de Alberca"|"0"|"0"|"0"|"0.00"|"0"|"0"|"0"|"00"|"00"|"00"</t>
  </si>
  <si>
    <t>"8150"|"4173"|"01"|"01"|"09"|"Panaderia"|"0"|"0"|"0"|"0.00"|"0"|"0"|"0"|"00"|"00"|"00"</t>
  </si>
  <si>
    <t>"8150"|"4173"|"01"|"01"|"10"|"Servicios de Laboratorio"|"0"|"0"|"0"|"0.00"|"0"|"0"|"0"|"00"|"00"|"00"</t>
  </si>
  <si>
    <t>"8150"|"4173"|"01"|"01"|"11"|"Servicios de BaÃ±os Publicos"|"0"|"0"|"0"|"0.00"|"0"|"0"|"0"|"00"|"00"|"00"</t>
  </si>
  <si>
    <t>"8150"|"4173"|"01"|"01"|"12"|"Inscripciones"|"0"|"0"|"0"|"0.00"|"0"|"0"|"0"|"00"|"00"|"00"</t>
  </si>
  <si>
    <t>"8150"|"4173"|"01"|"01"|"13"|"Desayunos Escolares"|"0"|"0"|"0"|"0.00"|"0"|"0"|"0"|"00"|"00"|"00"</t>
  </si>
  <si>
    <t>"8150"|"4173"|"01"|"01"|"14"|"Productos Basicos (Despensas)"|"0"|"0"|"0"|"0.00"|"0"|"0"|"0"|"00"|"00"|"00"</t>
  </si>
  <si>
    <t>"8150"|"4173"|"01"|"01"|"15"|"Servicios Juridicos"|"0"|"0"|"0"|"0.00"|"0"|"0"|"0"|"00"|"00"|"00"</t>
  </si>
  <si>
    <t>"8150"|"4173"|"01"|"01"|"16"|"Servicios Psicologicos"|"0"|"0"|"0"|"0.00"|"0"|"0"|"0"|"00"|"00"|"00"</t>
  </si>
  <si>
    <t>"8150"|"4173"|"01"|"01"|"17"|"Servicios de Terapia y Discapacidad"|"0"|"0"|"0"|"0.00"|"0"|"0"|"0"|"00"|"00"|"00"</t>
  </si>
  <si>
    <t>"8150"|"4173"|"01"|"01"|"18"|"Ingresos Diversos"|"0"|"0"|"0"|"0.00"|"0"|"0"|"0"|"00"|"00"|"00"</t>
  </si>
  <si>
    <t>"8150"|"4173"|"01"|"01"|"19"|"Ingresos de Organismos del Deporte"|"0"|"0"|"0"|"0.00"|"0"|"0"|"0"|"00"|"00"|"00"</t>
  </si>
  <si>
    <t>"8150"|"4173"|"01"|"01"|"20"|"Ingresos por Fideicomisos y Empresas de Participacion Municipal"|"0"|"0"|"0"|"0.00"|"0"|"0"|"0"|"00"|"00"|"00"</t>
  </si>
  <si>
    <t>"8150"|"4173"|"01"|"01"|"21"|"Rendimientos o Ingresos Derivados de Organismos Descentralizados y Fideicomisos, cuando por su naturaleza correspondan a Actividades Propias de Derecho Publico"|"0"|"0"|"0"|"0.00"|"0"|"0"|"0"|"00"|"00"|"00"</t>
  </si>
  <si>
    <t>"8150"|"4173"|"01"|"01"|"22"|"Rendimientos o Ingresos Derivados de Empresas de Participacion Estatal, cuando por su naturaleza correspondan a Actividades Propias de Derecho Publico"|"0"|"0"|"0"|"0.00"|"0"|"0"|"0"|"00"|"00"|"00"</t>
  </si>
  <si>
    <t>"8150"|"4174"|"00"|"00"|"00"|"Ingresos por Venta de Bienes y Prestacion de Servicios de Entidades Paraestatales Empresariales No Financieras con Participacion Estatal Mayoritaria"|"0"|"0"|"0"|"0.00"|"0"|"0"|"0"|""|""|""</t>
  </si>
  <si>
    <t>"8150"|"4174"|"01"|"00"|"00"|"Ingresos por Venta de Bienes y Prestacion de Servicios de Entidades Paraestatales Empresariales No Financieras con Participacion Estatal Mayoritaria"|"0"|"0"|"0"|"0.00"|"0"|"0"|"0"|""|""|""</t>
  </si>
  <si>
    <t>"8150"|"4174"|"01"|"01"|"00"|"Ingresos por Venta de Bienes y Prestacion de Servicios de Entidades Paraestatales Empresariales No Financieras con Participacion Estatal Mayoritaria"|"0"|"0"|"0"|"0.00"|"0"|"0"|"0"|""|""|""</t>
  </si>
  <si>
    <t>"8150"|"4174"|"01"|"01"|"01"|"Ingresos por Venta de Bienes y Prestacion de Servicios de Entidades Paraestatales Empresariales No Financieras con Participacion Estatal Mayoritaria"|"0"|"0"|"0"|"0.00"|"0"|"0"|"0"|"00"|"00"|"00"</t>
  </si>
  <si>
    <t>"8150"|"4175"|"00"|"00"|"00"|"Ingresos por Venta de Bienes y Prestacion de Servicios de Entidades Paraestatales Empresariales Financieras Monetarias con Participacion Estatal Mayoritaria"|"0"|"0"|"0"|"0.00"|"0"|"0"|"0"|""|""|""</t>
  </si>
  <si>
    <t>"8150"|"4175"|"01"|"00"|"00"|"Ingresos por Venta de Bienes y Prestacion de Servicios de Entidades Paraestatales Empresariales Financieras Monetarias con Participacion Estatal Mayoritaria"|"0"|"0"|"0"|"0.00"|"0"|"0"|"0"|""|""|""</t>
  </si>
  <si>
    <t>"8150"|"4175"|"01"|"01"|"00"|"Ingresos por Venta de Bienes y Prestacion de Servicios de Entidades Paraestatales Empresariales Financieras Monetarias con Participacion Estatal Mayoritaria"|"0"|"0"|"0"|"0.00"|"0"|"0"|"0"|""|""|""</t>
  </si>
  <si>
    <t>"8150"|"4175"|"01"|"01"|"01"|"Ingresos por Venta de Bienes y Prestacion de Servicios de Entidades Paraestatales Empresariales Financieras Monetarias con Participacion Estatal Mayoritaria"|"0"|"0"|"0"|"0.00"|"0"|"0"|"0"|"00"|"00"|"00"</t>
  </si>
  <si>
    <t>"8150"|"4176"|"00"|"00"|"00"|"Ingresos por Venta de Bienes y Prestacion de Servicios de Entidades Paraestatales Empresariales Financieras No Monetarias con Participacion Estatal Mayoritaria"|"0"|"0"|"0"|"0.00"|"0"|"0"|"0"|""|""|""</t>
  </si>
  <si>
    <t>"8150"|"4176"|"01"|"00"|"00"|"Ingresos por Venta de Bienes y Prestacion de Servicios de Entidades Paraestatales Empresariales Financieras No Monetarias con Participacion Estatal Mayoritaria"|"0"|"0"|"0"|"0.00"|"0"|"0"|"0"|""|""|""</t>
  </si>
  <si>
    <t>"8150"|"4176"|"01"|"01"|"00"|"Ingresos por Venta de Bienes y Prestacion de Servicios de Entidades Paraestatales Empresariales Financieras No Monetarias con Participacion Estatal Mayoritaria"|"0"|"0"|"0"|"0.00"|"0"|"0"|"0"|""|""|""</t>
  </si>
  <si>
    <t>"8150"|"4176"|"01"|"01"|"01"|"Ingresos por Venta de Bienes y Prestacion de Servicios de Entidades Paraestatales Empresariales Financieras No Monetarias con Participacion Estatal Mayoritaria"|"0"|"0"|"0"|"0.00"|"0"|"0"|"0"|"00"|"00"|"00"</t>
  </si>
  <si>
    <t>"8150"|"4177"|"00"|"00"|"00"|"Ingresos por Venta de Bienes y Prestacion de Servicios de Fideicomisos Financieros Publicos con Participacion Estatal Mayoritaria"|"0"|"0"|"0"|"0.00"|"0"|"0"|"0"|""|""|""</t>
  </si>
  <si>
    <t>"8150"|"4177"|"01"|"00"|"00"|"Ingresos por Venta de Bienes y Prestacion de Servicios de Fideicomisos Financieros Publicos con Participacion Estatal Mayoritaria"|"0"|"0"|"0"|"0.00"|"0"|"0"|"0"|""|""|""</t>
  </si>
  <si>
    <t>"8150"|"4177"|"01"|"01"|"00"|"Ingresos por Venta de Bienes y Prestacion de Servicios de Fideicomisos Financieros Publicos con Participacion Estatal Mayoritaria"|"0"|"0"|"0"|"0.00"|"0"|"0"|"0"|""|""|""</t>
  </si>
  <si>
    <t>"8150"|"4177"|"01"|"01"|"01"|"Ingresos por Venta de Bienes y Prestacion de Servicios de Fideicomisos Financieros Publicos con Participacion Estatal Mayoritaria"|"0"|"0"|"0"|"0.00"|"0"|"0"|"0"|"00"|"00"|"00"</t>
  </si>
  <si>
    <t>"8150"|"4178"|"00"|"00"|"00"|"Ingresos por Venta de Bienes y Prestacion de Servicios de los Poderes Legislativo y Judicial, y de los organos Autonomos"|"0"|"0"|"0"|"0.00"|"0"|"0"|"0"|""|""|""</t>
  </si>
  <si>
    <t>"8150"|"4178"|"01"|"00"|"00"|"Ingresos por Venta de Bienes y Prestacion de Servicios de los Poderes Legislativo y Judicial, y de los organos Autonomos"|"0"|"0"|"0"|"0.00"|"0"|"0"|"0"|""|""|""</t>
  </si>
  <si>
    <t>"8150"|"4178"|"01"|"01"|"00"|"Ingresos por Venta de Bienes y Prestacion de Servicios de los Poderes Legislativo y Judicial, y de los organos Autonomos"|"0"|"0"|"0"|"0.00"|"0"|"0"|"0"|""|""|""</t>
  </si>
  <si>
    <t>"8150"|"4178"|"01"|"01"|"01"|"Ingresos por Venta de Bienes y Prestacion de Servicios de los Poderes Legislativo y Judicial, y de los organos Autonomos"|"0"|"0"|"0"|"0.00"|"0"|"0"|"0"|"00"|"00"|"00"</t>
  </si>
  <si>
    <t>"8150"|"4200"|"00"|"00"|"00"|"PARTICIPACIONES, APORTACIONES, CONVENIOS, INCENTIVOS DERIVADOS DE LA COLABORACIoN FISCAL, FONDOS DISTINTOS DE APORTACIONES, TRANSFERENCIAS, ASIGNACIONES, SUBSIDIOS Y SUBVENCIONES, Y PENSIONES Y JUBILIACIONES"|"269530357.47"|"0"|"269530357.47"|"0.00"|"235320475.87"|"87.31"|"-34209881.6"|""|""|""</t>
  </si>
  <si>
    <t>"8150"|"4210"|"00"|"00"|"00"|"Participaciones, Aportaciones, Convenios, Incentivos Derivados de la Colaboracion Fiscal y Fondos Distintos de Aportaciones"|"269530357.47"|"0"|"269530357.47"|"0.00"|"235320475.87"|"87.31"|"-34209881.6"|""|""|""</t>
  </si>
  <si>
    <t>"8150"|"4211"|"00"|"00"|"00"|"Participaciones"|"170054120.62"|"0"|"170054120.62"|"0.00"|"150486107.27"|"88.49"|"-19568013.35"|""|""|""</t>
  </si>
  <si>
    <t>"8150"|"4211"|"01"|"00"|"00"|"Participaciones"|"170054120.62"|"0"|"170054120.62"|"0.00"|"150486107.27"|"88.49"|"-19568013.35"|""|""|""</t>
  </si>
  <si>
    <t>"8150"|"4211"|"01"|"01"|"00"|"Las participaciones derivadas de la aplicacion de la Ley de Coordinacion Fiscal y demas ordenamientos juridicos federales aplicables"|"92838970"|"0"|"92838970"|"0.00"|"93641378.83"|"100.86"|"802408.83"|""|""|""</t>
  </si>
  <si>
    <t>"8150"|"4211"|"01"|"01"|"01"|"Fondo General de Participaciones"|"70177927"|"0"|"70177927"|"0.00"|"73401364.36"|"104.59"|"3223437.36"|"15"|"01"|"01"</t>
  </si>
  <si>
    <t>"8150"|"4211"|"01"|"01"|"02"|"Fondo de Fomento Municipal"|"12035168"|"0"|"12035168"|"0.00"|"13311932.18"|"110.61"|"1276764.18"|"15"|"01"|"01"</t>
  </si>
  <si>
    <t>"8150"|"4211"|"01"|"01"|"03"|"Fondo de Fiscalizacion y Recaudacion"|"1743299"|"0"|"1743299"|"0.00"|"1648107.98"|"94.54"|"-95191.02"|"15"|"01"|"01"</t>
  </si>
  <si>
    <t>"8150"|"4211"|"01"|"01"|"04"|"Fondo de Estabilizacion de los Ingresos de las Entidades Federativas (FEIEF)"|"1671402"|"0"|"1671402"|"0.00"|"30455.53"|"1.82"|"-1640946.47"|"15"|"01"|"01"</t>
  </si>
  <si>
    <t>"8150"|"4211"|"01"|"01"|"05"|"Correspondientes al Impuesto Especial sobre Produccion y Servicios"|"1415830"|"0"|"1415830"|"0.00"|"1344260.01"|"94.95"|"-71569.99"|"15"|"01"|"01"</t>
  </si>
  <si>
    <t>"8150"|"4211"|"01"|"01"|"06"|"Correspondientes al Impuesto Sobre Automoviles Nuevos"|"942169"|"0"|"942169"|"0.00"|"1149913.44"|"122.05"|"207744.44"|"15"|"01"|"01"</t>
  </si>
  <si>
    <t>"8150"|"4211"|"01"|"01"|"07"|"Correspondientes al Impuesto Sobre Tenencia o Uso de Vehiculos"|"403"|"0"|"403"|"0.00"|"42799.47"|"10620.22"|"42396.47"|"15"|"01"|"01"</t>
  </si>
  <si>
    <t>"8150"|"4211"|"01"|"01"|"08"|"Correspondientes al Fondo de Compensacion del Impuesto Sobre Automoviles Nuevos"|"217067"|"0"|"217067"|"0.00"|"146717.13"|"67.59"|"-70349.87"|"15"|"01"|"01"</t>
  </si>
  <si>
    <t>"8150"|"4211"|"01"|"01"|"09"|"Las derivadas de la aplicacion del articulo 4-A de la Ley de Coordinacion Fiscal"|"1970077"|"0"|"1970077"|"0.00"|"331677.24"|"16.84"|"-1638399.76"|"15"|"01"|"01"</t>
  </si>
  <si>
    <t>"8150"|"4211"|"01"|"01"|"10"|"El Impuesto sobre la Renta efectivamente enterado a la Federacion, correspondiente al salario de su personal que preste o desempeÃ±e un servicio personal subordinado asi como de sus organismos publicos descentralizados"|"2101540"|"0"|"2101540"|"0.00"|"861628.55"|"41"|"-1239911.45"|"15"|"01"|"01"</t>
  </si>
  <si>
    <t>"8150"|"4211"|"01"|"01"|"11"|"ArtÃ­culo 4-A, FracciÃ³n II de la Ley de CoordinaciÃ³n Fiscal (Fondo de Compensaciones)"|"344212"|"0"|"344212"|"0.00"|"1169023.59"|"339.62"|"824811.59"|"15"|"01"|"01"</t>
  </si>
  <si>
    <t>"8150"|"4211"|"01"|"01"|"12"|"Impuesto Sobre la Renta por EnajenaciÃ³n de Bienes Inmuebles"|"219876"|"0"|"219876"|"0.00"|"203499.35"|"92.55"|"-16376.65"|"15"|"01"|"01"</t>
  </si>
  <si>
    <t>"8150"|"4211"|"01"|"02"|"00"|"Las participaciones derivadas de la aplicacion de la fraccion II del articulo 219 del Codigo Financiero del Estado de Mexico y Municipios"|"77215150.62"|"0"|"77215150.62"|"0.00"|"56844728.44"|"73.62"|"-20370422.18"|""|""|""</t>
  </si>
  <si>
    <t>"8150"|"4211"|"01"|"02"|"01"|"Del Impuesto Sobre Tenencia o Uso de Vehiculos Automotores"|"3673392"|"0"|"3673392"|"0.00"|"2718950.71"|"74.02"|"-954441.29"|"15"|"01"|"01"</t>
  </si>
  <si>
    <t>"8150"|"4211"|"01"|"02"|"01"|"Del Impuesto Sobre Tenencia o Uso de Vehiculos Automotores"|"0"|"0"|"0"|"0.00"|"0"|"0"|"0"|"16"|"01"|"01"</t>
  </si>
  <si>
    <t>"8150"|"4211"|"01"|"02"|"02"|"Del Impuesto Sobre Adquisicion de Vehiculos Automotores Usados"|"123222"|"0"|"123222"|"0.00"|"463812.17"|"376.4"|"340590.17"|"15"|"01"|"01"</t>
  </si>
  <si>
    <t>"8150"|"4211"|"01"|"02"|"03"|"Del Impuesto Sobre Loterias, Rifas, Sorteos, Concursos y Juegos Permitidos con Cruce de Apuestas"|"118397"|"0"|"118397"|"0.00"|"175237.09"|"148.01"|"56840.09"|"15"|"01"|"01"</t>
  </si>
  <si>
    <t>"8150"|"4211"|"01"|"02"|"04"|"Del Impuesto a la Venta Final de Bebidas con Contenido Alcoholico"|"174236"|"0"|"174236"|"0.00"|"165699.84"|"95.1"|"-8536.16"|"15"|"01"|"01"</t>
  </si>
  <si>
    <t>"8150"|"4211"|"01"|"02"|"05"|"Programa de Acciones para el Desarrollo (PAD)"|"40000000"|"0"|"40000000"|"0.00"|"21000000"|"52.5"|"-19000000"|"26"|"01"|"02"</t>
  </si>
  <si>
    <t>"8150"|"4211"|"01"|"02"|"06"|"Fondo Estatal de Fortalecimiento Municipal (FEFOM)"|"33125903.62"|"0"|"33125903.62"|"0.00"|"32321028.63"|"97.57"|"-804874.99"|"26"|"01"|"01"</t>
  </si>
  <si>
    <t>"8150"|"4211"|"01"|"02"|"07"|"Recursos del CEDIPIEM"|"0"|"0"|"0"|"0.00"|"0"|"0"|"0"|"00"|"00"|"00"</t>
  </si>
  <si>
    <t>"8150"|"4211"|"01"|"02"|"08"|"Recursos del Sistema DIFEM"|"0"|"0"|"0"|"0.00"|"0"|"0"|"0"|"00"|"00"|"00"</t>
  </si>
  <si>
    <t>"8150"|"4211"|"01"|"02"|"09"|"Mecanica Teatral"|"0"|"0"|"0"|"0.00"|"0"|"0"|"0"|"00"|"00"|"00"</t>
  </si>
  <si>
    <t>"8150"|"4211"|"01"|"02"|"10"|"Remanentes Gasto de Inversion Sectorial (PAD)"|"0"|"0"|"0"|"0.00"|"0"|"0"|"0"|"00"|"00"|"00"</t>
  </si>
  <si>
    <t>"8150"|"4211"|"01"|"02"|"11"|"Remanentes Programa de Apoyo al Gasto de Inversion de los Municipios (FEFOM)"|"0"|"0"|"0"|"0.00"|"0"|"0"|"0"|"00"|"00"|"00"</t>
  </si>
  <si>
    <t>"8150"|"4211"|"01"|"02"|"12"|"Otros Recursos Estatales"|"0"|"0"|"0"|"0.00"|"0"|"0"|"0"|"00"|"00"|"00"</t>
  </si>
  <si>
    <t>"8150"|"4211"|"01"|"02"|"13"|"Las demas derivadas de la aplicacion del Titulo Septimo del Codigo Financiero para el Estado de Mexico y Municipios, asi como de los convenios, acuerdos o declaratorias que al efecto se celebren o realicen"|"0"|"0"|"0"|"0.00"|"0"|"0"|"0"|"00"|"00"|"00"</t>
  </si>
  <si>
    <t>"8150"|"4212"|"00"|"00"|"00"|"Aportaciones"|"84476236.85"|"0"|"84476236.85"|"0.00"|"83038486.33"|"98.3"|"-1437750.52"|""|""|""</t>
  </si>
  <si>
    <t>"8150"|"4212"|"01"|"00"|"00"|"Aportaciones"|"84476236.85"|"0"|"84476236.85"|"0.00"|"83038486.33"|"98.3"|"-1437750.52"|""|""|""</t>
  </si>
  <si>
    <t>"8150"|"4212"|"01"|"01"|"00"|"Aportaciones"|"84476236.85"|"0"|"84476236.85"|"0.00"|"83038486.33"|"98.3"|"-1437750.52"|""|""|""</t>
  </si>
  <si>
    <t>"8150"|"4212"|"01"|"01"|"01"|"Fondo de Aportaciones para la Infraestructura Social Municipal"|"58696655"|"0"|"58696655"|"0.00"|"58696655"|"100"|"0"|"25"|"01"|"01"</t>
  </si>
  <si>
    <t>"8150"|"4212"|"01"|"01"|"02"|"Fondo de Aportaciones para el Fortalecimiento de los Municipios y las Demarcaciones Territoriales del Distrito Federal"|"25067190.85"|"0"|"25067190.85"|"0.00"|"23629440.33"|"94.26"|"-1437750.52"|"25"|"01"|"02"</t>
  </si>
  <si>
    <t>"8150"|"4212"|"01"|"01"|"03"|"Remanentes de Ramo 33 (FISM)"|"0"|"0"|"0"|"0.00"|"0"|"0"|"0"|"00"|"00"|"00"</t>
  </si>
  <si>
    <t>"8150"|"4212"|"01"|"01"|"04"|"Remanentes de Ramo 33 (FORTAMUN)"|"0"|"0"|"0"|"0.00"|"0"|"0"|"0"|"00"|"00"|"00"</t>
  </si>
  <si>
    <t>"8150"|"4212"|"01"|"01"|"05"|"Fondo de Aportaciones para la Seguridad Publica (FASP)"|"712391"|"0"|"712391"|"0.00"|"712391"|"100"|"0"|"25"|"01"|"05"</t>
  </si>
  <si>
    <t>"8150"|"4213"|"00"|"00"|"00"|"Convenios"|"0"|"0"|"0"|"0.00"|"0"|"0"|"0"|""|""|""</t>
  </si>
  <si>
    <t>"8150"|"4213"|"01"|"00"|"00"|"Convenios"|"0"|"0"|"0"|"0.00"|"0"|"0"|"0"|""|""|""</t>
  </si>
  <si>
    <t>"8150"|"4213"|"01"|"01"|"00"|"Convenios"|"0"|"0"|"0"|"0.00"|"0"|"0"|"0"|""|""|""</t>
  </si>
  <si>
    <t>"8150"|"4213"|"01"|"01"|"01"|"Convenios"|"0"|"0"|"0"|"0.00"|"0"|"0"|"0"|"00"|"00"|"00"</t>
  </si>
  <si>
    <t>"8150"|"4214"|"00"|"00"|"00"|"Incentivos Derivados de la Colaboracion Fiscal"|"0"|"0"|"0"|"0.00"|"0"|"0"|"0"|""|""|""</t>
  </si>
  <si>
    <t>"8150"|"4214"|"01"|"00"|"00"|"Incentivos Derivados de la Colaboracion Fiscal"|"0"|"0"|"0"|"0.00"|"0"|"0"|"0"|""|""|""</t>
  </si>
  <si>
    <t>"8150"|"4214"|"01"|"01"|"00"|"Incentivos Derivados de la Colaboracion Fiscal"|"0"|"0"|"0"|"0.00"|"0"|"0"|"0"|""|""|""</t>
  </si>
  <si>
    <t>"8150"|"4214"|"01"|"01"|"01"|"Multas Federales No Fiscales"|"0"|"0"|"0"|"0.00"|"0"|"0"|"0"|"00"|"00"|"00"</t>
  </si>
  <si>
    <t>"8150"|"4214"|"01"|"01"|"02"|"Convenios de Transito Estatal con Municipios"|"0"|"0"|"0"|"0.00"|"0"|"0"|"0"|"00"|"00"|"00"</t>
  </si>
  <si>
    <t>"8150"|"4215"|"00"|"00"|"00"|"Fondos Distintos de Aportaciones"|"15000000"|"0"|"15000000"|"0.00"|"1795882.27"|"11.97"|"-13204117.73"|""|""|""</t>
  </si>
  <si>
    <t>"8150"|"4215"|"01"|"00"|"00"|"Fondos Distintos de Aportaciones"|"15000000"|"0"|"15000000"|"0.00"|"1795882.27"|"11.97"|"-13204117.73"|""|""|""</t>
  </si>
  <si>
    <t>"8150"|"4215"|"01"|"01"|"00"|"Fondos Distintos de Aportaciones"|"15000000"|"0"|"15000000"|"0.00"|"1795882.27"|"11.97"|"-13204117.73"|""|""|""</t>
  </si>
  <si>
    <t>"8150"|"4215"|"01"|"01"|"01"|"Recursos del Programa Habitat"|"0"|"0"|"0"|"0.00"|"0"|"0"|"0"|"00"|"00"|"00"</t>
  </si>
  <si>
    <t>"8150"|"4215"|"01"|"01"|"02"|"Excedentes Petroleros"|"0"|"0"|"0"|"0.00"|"0"|"0"|"0"|"00"|"00"|"00"</t>
  </si>
  <si>
    <t>"8150"|"4215"|"01"|"01"|"03"|"Ramo 23"|"0"|"0"|"0"|"0.00"|"0"|"0"|"0"|"00"|"00"|"00"</t>
  </si>
  <si>
    <t>"8150"|"4215"|"01"|"01"|"04"|"FORTASEG"|"0"|"0"|"0"|"0.00"|"0"|"0"|"0"|"00"|"00"|"00"</t>
  </si>
  <si>
    <t>"8150"|"4215"|"01"|"01"|"05"|"Remanentes Otros Recursos Federales"|"0"|"0"|"0"|"0.00"|"0"|"0"|"0"|"00"|"00"|"00"</t>
  </si>
  <si>
    <t>"8150"|"4215"|"01"|"01"|"06"|"Otros Recursos Federales"|"15000000"|"0"|"15000000"|"0.00"|"1795882.27"|"11.97"|"-13204117.73"|"25"|"02"|"10"</t>
  </si>
  <si>
    <t>"8150"|"4215"|"01"|"01"|"07"|" Recursos del Programa de ahorro y subsidio para la vivienda, â¿¿Tu Casaâ¿¿ (FONHAPO)"|"0"|"0"|"0"|"0.00"|"0"|"0"|"0"|"00"|"00"|"00"</t>
  </si>
  <si>
    <t>"8150"|"4215"|"01"|"01"|"08"|" Recursos del Programa para el Desarrollo de Zonas Prioritarias"|"0"|"0"|"0"|"0.00"|"0"|"0"|"0"|"00"|"00"|"00"</t>
  </si>
  <si>
    <t>"8150"|"4215"|"01"|"01"|"09"|"Recursos del Programa 3 X 1 para Migrantes."|"0"|"0"|"0"|"0.00"|"0"|"0"|"0"|"00"|"00"|"00"</t>
  </si>
  <si>
    <t>"8150"|"4215"|"01"|"01"|"10"|"Recursos del Programa de Empleo Temporal (PET)"|"0"|"0"|"0"|"0.00"|"0"|"0"|"0"|"00"|"00"|"00"</t>
  </si>
  <si>
    <t>"8150"|"4215"|"01"|"01"|"11"|"Recursos del Programa de Vivienda Rural"|"0"|"0"|"0"|"0.00"|"0"|"0"|"0"|"00"|"00"|"00"</t>
  </si>
  <si>
    <t>"8150"|"4215"|"01"|"01"|"12"|"Recursos del Programa de Opciones Productivas"|"0"|"0"|"0"|"0.00"|"0"|"0"|"0"|"00"|"00"|"00"</t>
  </si>
  <si>
    <t>"8150"|"4215"|"01"|"01"|"13"|"Recursos para el Rescate de Espacios Publicos"|"0"|"0"|"0"|"0.00"|"0"|"0"|"0"|"00"|"00"|"00"</t>
  </si>
  <si>
    <t>"8150"|"4215"|"01"|"01"|"14"|"Recursos del Fideicomiso Fondo Nacional de Habitaciones Populares"|"0"|"0"|"0"|"0.00"|"0"|"0"|"0"|"00"|"00"|"00"</t>
  </si>
  <si>
    <t>"8150"|"4215"|"01"|"01"|"15"|"Recursos del Programa CONADE"|"0"|"0"|"0"|"0.00"|"0"|"0"|"0"|"00"|"00"|"00"</t>
  </si>
  <si>
    <t>"8150"|"4215"|"01"|"01"|"16"|"Recursos para el Programa Calidad para el Deporte CONADE"|"0"|"0"|"0"|"0.00"|"0"|"0"|"0"|"00"|"00"|"00"</t>
  </si>
  <si>
    <t>"8150"|"4215"|"01"|"01"|"17"|"Recursos del Programa Cultura Fisica CONADE"|"0"|"0"|"0"|"0.00"|"0"|"0"|"0"|"00"|"00"|"00"</t>
  </si>
  <si>
    <t>"8150"|"4215"|"01"|"01"|"18"|"Recursos de CONACULTA"|"0"|"0"|"0"|"0.00"|"0"|"0"|"0"|"00"|"00"|"00"</t>
  </si>
  <si>
    <t>"8150"|"4215"|"01"|"01"|"19"|"Recursos Programa de Devolucion de Derechos PRODER"|"0"|"0"|"0"|"0.00"|"0"|"0"|"0"|"00"|"00"|"00"</t>
  </si>
  <si>
    <t>"8150"|"4215"|"01"|"01"|"20"|"Recursos para agua Potable, Alcantarillado y Saneamiento en zonas Urbanas APAZU"|"0"|"0"|"0"|"0.00"|"0"|"0"|"0"|"00"|"00"|"00"</t>
  </si>
  <si>
    <t>"8150"|"4215"|"01"|"01"|"21"|"Recursos de Instituto Nacional para el Desarrollo de Capacidades del Sector Rural INCA RURAL / Sistema Nacional de Capacitacion y Asistencia Tecnica Rural Integral SINACATRI"|"0"|"0"|"0"|"0.00"|"0"|"0"|"0"|"00"|"00"|"00"</t>
  </si>
  <si>
    <t>"8150"|"4215"|"01"|"01"|"22"|"Recursos de la Comision Nacional para el Desarrollo de los Pueblos Indigenas CDI"|"0"|"0"|"0"|"0.00"|"0"|"0"|"0"|"00"|"00"|"00"</t>
  </si>
  <si>
    <t>"8150"|"4220"|"00"|"00"|"00"|"Transferencias, Asignaciones, Subsidios y Subvenciones, y Pensiones y Jubilaciones"|"0"|"0"|"0"|"0.00"|"0"|"0"|"0"|""|""|""</t>
  </si>
  <si>
    <t>"8150"|"4221"|"00"|"00"|"00"|"Transferencias y Asignaciones"|"0"|"0"|"0"|"0.00"|"0"|"0"|"0"|""|""|""</t>
  </si>
  <si>
    <t>"8150"|"4221"|"01"|"00"|"00"|"Transferencias y Asignaciones"|"0"|"0"|"0"|"0.00"|"0"|"0"|"0"|""|""|""</t>
  </si>
  <si>
    <t>"8150"|"4221"|"01"|"01"|"00"|"Transferencias y Asignaciones"|"0"|"0"|"0"|"0.00"|"0"|"0"|"0"|""|""|""</t>
  </si>
  <si>
    <t>"8150"|"4223"|"00"|"00"|"00"|"Subsidios y Subvenciones"|"0"|"0"|"0"|"0.00"|"0"|"0"|"0"|""|""|""</t>
  </si>
  <si>
    <t>"8150"|"4223"|"01"|"00"|"00"|"Subsidios y Subvenciones"|"0"|"0"|"0"|"0.00"|"0"|"0"|"0"|""|""|""</t>
  </si>
  <si>
    <t>"8150"|"4223"|"01"|"01"|"00"|"Subsidios y Subvenciones"|"0"|"0"|"0"|"0.00"|"0"|"0"|"0"|""|""|""</t>
  </si>
  <si>
    <t>"8150"|"4223"|"01"|"01"|"01"|"Subsidios y Subvenciones"|"0"|"0"|"0"|"0.00"|"0"|"0"|"0"|"00"|"00"|"00"</t>
  </si>
  <si>
    <t>"8150"|"4223"|"01"|"01"|"02"|"Subsidios para Gastos de Operacion"|"0"|"0"|"0"|"0.00"|"0"|"0"|"0"|"00"|"00"|"00"</t>
  </si>
  <si>
    <t>"8150"|"4225"|"00"|"00"|"00"|"Pensiones y Jubilaciones"|"0"|"0"|"0"|"0.00"|"0"|"0"|"0"|""|""|""</t>
  </si>
  <si>
    <t>"8150"|"4225"|"01"|"00"|"00"|"Pensiones y Jubilaciones"|"0"|"0"|"0"|"0.00"|"0"|"0"|"0"|""|""|""</t>
  </si>
  <si>
    <t>"8150"|"4225"|"01"|"01"|"00"|"Pensiones y Jubilaciones"|"0"|"0"|"0"|"0.00"|"0"|"0"|"0"|""|""|""</t>
  </si>
  <si>
    <t>"8150"|"4225"|"01"|"01"|"01"|"Pensiones y Jubilaciones"|"0"|"0"|"0"|"0.00"|"0"|"0"|"0"|"00"|"00"|"00"</t>
  </si>
  <si>
    <t>"8150"|"4227"|"00"|"00"|"00"|"Transferencias del Fondo Mexicano del Petroleo para la Estabilizacion y el Desarrollo"|"0"|"0"|"0"|"0.00"|"0"|"0"|"0"|""|""|""</t>
  </si>
  <si>
    <t>"8150"|"4227"|"01"|"00"|"00"|"Transferencias del Fondo Mexicano del Petroleo para la Estabilizacion y el Desarrollo"|"0"|"0"|"0"|"0.00"|"0"|"0"|"0"|""|""|""</t>
  </si>
  <si>
    <t>"8150"|"4227"|"01"|"01"|"00"|"Transferencias del Fondo Mexicano del Petroleo para la Estabilizacion y el Desarrollo"|"0"|"0"|"0"|"0.00"|"0"|"0"|"0"|""|""|""</t>
  </si>
  <si>
    <t>"8150"|"4227"|"01"|"01"|"01"|"Transferencias del Fondo Mexicano del Petroleo para la Estabilizacion y el Desarrollo"|"0"|"0"|"0"|"0.00"|"0"|"0"|"0"|"00"|"00"|"00"</t>
  </si>
  <si>
    <t>"8150"|"4300"|"00"|"00"|"00"|"OTROS INGRESOS Y BENEFICIOS"|"0"|"0"|"0"|"0.00"|"0"|"0"|"0"|""|""|""</t>
  </si>
  <si>
    <t>"8150"|"4310"|"00"|"00"|"00"|"Ingresos Financieros"|"0"|"0"|"0"|"0.00"|"0"|"0"|"0"|""|""|""</t>
  </si>
  <si>
    <t>"8150"|"4311"|"00"|"00"|"00"|"Intereses Ganados de Titulos, Valores y demas Instrumentos Financieros "|"0"|"0"|"0"|"0.00"|"0"|"0"|"0"|""|""|""</t>
  </si>
  <si>
    <t>"8150"|"4311"|"01"|"00"|"00"|"Intereses Ganados de Titulos, Valores y demas Instrumentos Financieros "|"0"|"0"|"0"|"0.00"|"0"|"0"|"0"|""|""|""</t>
  </si>
  <si>
    <t>"8150"|"4311"|"01"|"01"|"00"|"Intereses Ganados de Valores, Creditos, Bonos y Otros"|"0"|"0"|"0"|"0.00"|"0"|"0"|"0"|""|""|""</t>
  </si>
  <si>
    <t>"8150"|"4311"|"01"|"01"|"01"|"Intereses Ganados de Valores, Creditos, Bonos y Otros"|"0"|"0"|"0"|"0.00"|"0"|"0"|"0"|"00"|"00"|"00"</t>
  </si>
  <si>
    <t>"8150"|"4319"|"00"|"00"|"00"|"Otros Ingresos Financieros"|"0"|"0"|"0"|"0.00"|"0"|"0"|"0"|""|""|""</t>
  </si>
  <si>
    <t>"8150"|"4319"|"01"|"00"|"00"|"Otros Ingresos Financieros"|"0"|"0"|"0"|"0.00"|"0"|"0"|"0"|""|""|""</t>
  </si>
  <si>
    <t>"8150"|"4319"|"01"|"01"|"00"|"Otros Ingresos Financieros"|"0"|"0"|"0"|"0.00"|"0"|"0"|"0"|""|""|""</t>
  </si>
  <si>
    <t>"8150"|"4319"|"01"|"01"|"01"|"Otros Ingresos Financieros"|"0"|"0"|"0"|"0.00"|"0"|"0"|"0"|"00"|"00"|"00"</t>
  </si>
  <si>
    <t>"8150"|"4320"|"00"|"00"|"00"|"Incremento por Variacion de Inventarios"|"0"|"0"|"0"|"0.00"|"0"|"0"|"0"|""|""|""</t>
  </si>
  <si>
    <t>"8150"|"4321"|"00"|"00"|"00"|"Incremento por Variacion de Inventarios de Mercancias para Venta"|"0"|"0"|"0"|"0.00"|"0"|"0"|"0"|""|""|""</t>
  </si>
  <si>
    <t>"8150"|"4321"|"01"|"00"|"00"|"Incremento por Variacion de Inventarios de Mercancias para Venta"|"0"|"0"|"0"|"0.00"|"0"|"0"|"0"|""|""|""</t>
  </si>
  <si>
    <t>"8150"|"4321"|"01"|"01"|"00"|"Incremento por Variacion de Inventarios de Mercancias para Venta"|"0"|"0"|"0"|"0.00"|"0"|"0"|"0"|""|""|""</t>
  </si>
  <si>
    <t>"8150"|"4321"|"01"|"01"|"01"|"Incremento por Variacion de Inventarios de Mercancias para Venta"|"0"|"0"|"0"|"0.00"|"0"|"0"|"0"|"00"|"00"|"00"</t>
  </si>
  <si>
    <t>"8150"|"4322"|"00"|"00"|"00"|"Incremento por Variacion de Inventarios de Mercancias Terminadas"|"0"|"0"|"0"|"0.00"|"0"|"0"|"0"|""|""|""</t>
  </si>
  <si>
    <t>"8150"|"4322"|"01"|"00"|"00"|"Incremento por Variacion de Inventarios de Mercancias Terminadas"|"0"|"0"|"0"|"0.00"|"0"|"0"|"0"|""|""|""</t>
  </si>
  <si>
    <t>"8150"|"4322"|"01"|"01"|"00"|"Incremento por Variacion de Inventarios de Mercancias Terminadas"|"0"|"0"|"0"|"0.00"|"0"|"0"|"0"|""|""|""</t>
  </si>
  <si>
    <t>"8150"|"4322"|"01"|"01"|"01"|"Incremento por Variacion de Inventarios de Mercancias Terminadas"|"0"|"0"|"0"|"0.00"|"0"|"0"|"0"|"00"|"00"|"00"</t>
  </si>
  <si>
    <t>"8150"|"4323"|"00"|"00"|"00"|"Incremento por Variacion de Inventarios de Mercancias en Proceso de Elaboracion"|"0"|"0"|"0"|"0.00"|"0"|"0"|"0"|""|""|""</t>
  </si>
  <si>
    <t>"8150"|"4323"|"01"|"00"|"00"|"Incremento por Variacion de Inventarios de Mercancias en Proceso de Elaboracion"|"0"|"0"|"0"|"0.00"|"0"|"0"|"0"|""|""|""</t>
  </si>
  <si>
    <t>"8150"|"4323"|"01"|"01"|"00"|"Incremento por Variacion de Inventarios de Mercancias en Proceso de Elaboracion"|"0"|"0"|"0"|"0.00"|"0"|"0"|"0"|""|""|""</t>
  </si>
  <si>
    <t>"8150"|"4323"|"01"|"01"|"01"|"Incremento por Variacion de Inventarios de Mercancias en Proceso de Elaboracion"|"0"|"0"|"0"|"0.00"|"0"|"0"|"0"|"00"|"00"|"00"</t>
  </si>
  <si>
    <t>"8150"|"4324"|"00"|"00"|"00"|"Incremento por Variacion de Inventarios de Materias Primas, Materiales y Suministros para Produccion"|"0"|"0"|"0"|"0.00"|"0"|"0"|"0"|""|""|""</t>
  </si>
  <si>
    <t>"8150"|"4324"|"01"|"00"|"00"|"Incremento por Variacion de Inventarios de Materias Primas, Materiales y Suministros para Produccion"|"0"|"0"|"0"|"0.00"|"0"|"0"|"0"|""|""|""</t>
  </si>
  <si>
    <t>"8150"|"4324"|"01"|"01"|"00"|"Incremento por Variacion de Inventarios de Materias Primas, Materiales y Suministros para Produccion"|"0"|"0"|"0"|"0.00"|"0"|"0"|"0"|""|""|""</t>
  </si>
  <si>
    <t>"8150"|"4324"|"01"|"01"|"01"|"Incremento por Variacion de Inventarios de Materias Primas, Materiales y Suministros para Produccion"|"0"|"0"|"0"|"0.00"|"0"|"0"|"0"|"00"|"00"|"00"</t>
  </si>
  <si>
    <t>"8150"|"4325"|"00"|"00"|"00"|"Incremento por Variacion de Almacen de Materias Primas, Materiales y Suministros de Consumo"|"0"|"0"|"0"|"0.00"|"0"|"0"|"0"|""|""|""</t>
  </si>
  <si>
    <t>"8150"|"4325"|"01"|"00"|"00"|"Incremento por Variacion de Almacen de Materias Primas, Materiales y Suministros de Consumo"|"0"|"0"|"0"|"0.00"|"0"|"0"|"0"|""|""|""</t>
  </si>
  <si>
    <t>"8150"|"4325"|"01"|"01"|"00"|"Incremento por Variacion de Almacen de Materias Primas, Materiales y Suministros de Consumo"|"0"|"0"|"0"|"0.00"|"0"|"0"|"0"|""|""|""</t>
  </si>
  <si>
    <t>"8150"|"4325"|"01"|"01"|"01"|"Incremento por Variacion de Almacen de Materias Primas, Materiales y Suministros de Consumo"|"0"|"0"|"0"|"0.00"|"0"|"0"|"0"|"00"|"00"|"00"</t>
  </si>
  <si>
    <t>"8150"|"4330"|"00"|"00"|"00"|"Disminucion del Exceso de Estimaciones por Perdida o Deterioro u Obsolescencia"|"0"|"0"|"0"|"0.00"|"0"|"0"|"0"|""|""|""</t>
  </si>
  <si>
    <t>"8150"|"4331"|"00"|"00"|"00"|"Disminucion del Exceso de Estimaciones por Perdida o Deterioro u Obsolescencia "|"0"|"0"|"0"|"0.00"|"0"|"0"|"0"|""|""|""</t>
  </si>
  <si>
    <t>"8150"|"4331"|"01"|"00"|"00"|"Disminucion del Exceso de Estimaciones por Perdida o Deterioro u Obsolescencia "|"0"|"0"|"0"|"0.00"|"0"|"0"|"0"|""|""|""</t>
  </si>
  <si>
    <t>"8150"|"4331"|"01"|"01"|"00"|"Disminucion del Exceso de Estimaciones por Perdida o Deterioro u Obsolescencia "|"0"|"0"|"0"|"0.00"|"0"|"0"|"0"|""|""|""</t>
  </si>
  <si>
    <t>"8150"|"4331"|"01"|"01"|"01"|"Disminucion del Exceso de Estimaciones por Perdida o Deterioro u Obsolescencia"|"0"|"0"|"0"|"0.00"|"0"|"0"|"0"|"00"|"00"|"00"</t>
  </si>
  <si>
    <t>"8150"|"4340"|"00"|"00"|"00"|"Disminucion del Exceso de Provisiones"|"0"|"0"|"0"|"0.00"|"0"|"0"|"0"|""|""|""</t>
  </si>
  <si>
    <t>"8150"|"4341"|"00"|"00"|"00"|"Disminucion del Exceso de Provisiones"|"0"|"0"|"0"|"0.00"|"0"|"0"|"0"|""|""|""</t>
  </si>
  <si>
    <t>"8150"|"4341"|"01"|"00"|"00"|"Disminucion del Exceso de Provisiones"|"0"|"0"|"0"|"0.00"|"0"|"0"|"0"|""|""|""</t>
  </si>
  <si>
    <t>"8150"|"4341"|"01"|"01"|"00"|"Disminucion del Exceso de Provisiones"|"0"|"0"|"0"|"0.00"|"0"|"0"|"0"|""|""|""</t>
  </si>
  <si>
    <t>"8150"|"4341"|"01"|"01"|"01"|"Disminucion del Exceso de Provisiones"|"0"|"0"|"0"|"0.00"|"0"|"0"|"0"|"00"|"00"|"00"</t>
  </si>
  <si>
    <t>"8150"|"4350"|"00"|"00"|"00"|"Ingresos Derivados de Financiamientos"|"0"|"0"|"0"|"0.00"|"0"|"0"|"0"|""|""|""</t>
  </si>
  <si>
    <t>"8150"|"4351"|"00"|"00"|"00"|"Ingresos Derivados de Financiamientos"|"0"|"0"|"0"|"0.00"|"0"|"0"|"0"|""|""|""</t>
  </si>
  <si>
    <t>"8150"|"4351"|"01"|"00"|"00"|"Ingresos Derivados de Financiamientos"|"0"|"0"|"0"|"0.00"|"0"|"0"|"0"|""|""|""</t>
  </si>
  <si>
    <t>"8150"|"4351"|"01"|"01"|"00"|"Ingresos Derivados de Financiamientos"|"0"|"0"|"0"|"0.00"|"0"|"0"|"0"|""|""|""</t>
  </si>
  <si>
    <t>"8150"|"4351"|"01"|"01"|"01"|"Banco Nacional de Obras y Servicios Publicos"|"0"|"0"|"0"|"0.00"|"0"|"0"|"0"|"00"|"00"|"00"</t>
  </si>
  <si>
    <t>"8150"|"4351"|"01"|"01"|"02"|"Otras Instituciones Publicas"|"0"|"0"|"0"|"0.00"|"0"|"0"|"0"|"00"|"00"|"00"</t>
  </si>
  <si>
    <t>"8150"|"4351"|"01"|"01"|"03"|"Instituciones Privadas"|"0"|"0"|"0"|"0.00"|"0"|"0"|"0"|"00"|"00"|"00"</t>
  </si>
  <si>
    <t>"8150"|"4351"|"01"|"01"|"04"|"Particulares"|"0"|"0"|"0"|"0.00"|"0"|"0"|"0"|"00"|"00"|"00"</t>
  </si>
  <si>
    <t>"8150"|"4351"|"01"|"01"|"05"|"Pasivos Generados al Cierre del Ejercicio Fiscal Pendientes de Pago"|"0"|"0"|"0"|"0.00"|"0"|"0"|"0"|"00"|"00"|"00"</t>
  </si>
  <si>
    <t>"8150"|"4351"|"01"|"01"|"06"|"Los Derivados de las Operaciones de Credito en los terminos que establece el Titulo Octavo del Codigo Financiero del Estado de Mexico y Municipios y Otras Leyes Aplicables"|"0"|"0"|"0"|"0.00"|"0"|"0"|"0"|"00"|"00"|"00"</t>
  </si>
  <si>
    <t>"8150"|"4390"|"00"|"00"|"00"|"Otros Ingresos y Beneficios Varios"|"0"|"0"|"0"|"0.00"|"0"|"0"|"0"|""|""|""</t>
  </si>
  <si>
    <t>"8150"|"4392"|"00"|"00"|"00"|"Bonificaciones y Descuentos Obtenidos"|"0"|"0"|"0"|"0.00"|"0"|"0"|"0"|""|""|""</t>
  </si>
  <si>
    <t>"8150"|"4392"|"01"|"00"|"00"|"Bonificaciones y Descuentos Obtenidos"|"0"|"0"|"0"|"0.00"|"0"|"0"|"0"|""|""|""</t>
  </si>
  <si>
    <t>"8150"|"4392"|"01"|"01"|"00"|"Bonificaciones y Descuentos Obtenidos"|"0"|"0"|"0"|"0.00"|"0"|"0"|"0"|""|""|""</t>
  </si>
  <si>
    <t>"8150"|"4392"|"01"|"01"|"01"|"Bonificaciones y Descuentos Obtenidos"|"0"|"0"|"0"|"0.00"|"0"|"0"|"0"|"00"|"00"|"00"</t>
  </si>
  <si>
    <t>"8150"|"4393"|"00"|"00"|"00"|"Diferencias por Tipo de Cambio a Favor"|"0"|"0"|"0"|"0.00"|"0"|"0"|"0"|""|""|""</t>
  </si>
  <si>
    <t>"8150"|"4393"|"01"|"00"|"00"|"Diferencias por Tipo de Cambio a Favor"|"0"|"0"|"0"|"0.00"|"0"|"0"|"0"|""|""|""</t>
  </si>
  <si>
    <t>"8150"|"4393"|"01"|"01"|"00"|"Diferencias por Tipo de Cambio a Favor"|"0"|"0"|"0"|"0.00"|"0"|"0"|"0"|""|""|""</t>
  </si>
  <si>
    <t>"8150"|"4393"|"01"|"01"|"01"|"Diferencias por Tipo de Cambio a Favor en Efectivo y Equivalentes"|"0"|"0"|"0"|"0.00"|"0"|"0"|"0"|"00"|"00"|"00"</t>
  </si>
  <si>
    <t>"8150"|"4394"|"00"|"00"|"00"|"Diferencias de Cotizaciones a Favor en Valores Negociables"|"0"|"0"|"0"|"0.00"|"0"|"0"|"0"|""|""|""</t>
  </si>
  <si>
    <t>"8150"|"4394"|"01"|"00"|"00"|"Diferencias de Cotizaciones a Favor en Valores Negociables"|"0"|"0"|"0"|"0.00"|"0"|"0"|"0"|""|""|""</t>
  </si>
  <si>
    <t>"8150"|"4394"|"01"|"01"|"00"|"Diferencias de Cotizaciones a Favor en Valores Negociables"|"0"|"0"|"0"|"0.00"|"0"|"0"|"0"|""|""|""</t>
  </si>
  <si>
    <t>"8150"|"4394"|"01"|"01"|"01"|"Diferencias de Cotizaciones a Favor en Valores Negociables"|"0"|"0"|"0"|"0.00"|"0"|"0"|"0"|"00"|"00"|"00"</t>
  </si>
  <si>
    <t>"8150"|"4395"|"00"|"00"|"00"|"Resultado por Posicion Monetaria"|"0"|"0"|"0"|"0.00"|"0"|"0"|"0"|""|""|""</t>
  </si>
  <si>
    <t>"8150"|"4395"|"01"|"00"|"00"|"Resultado por Posicion Monetaria"|"0"|"0"|"0"|"0.00"|"0"|"0"|"0"|""|""|""</t>
  </si>
  <si>
    <t>"8150"|"4395"|"01"|"01"|"00"|"Resultado por Posicion Monetaria"|"0"|"0"|"0"|"0.00"|"0"|"0"|"0"|""|""|""</t>
  </si>
  <si>
    <t>"8150"|"4395"|"01"|"01"|"01"|"Resultado por Posicion Monetaria"|"0"|"0"|"0"|"0.00"|"0"|"0"|"0"|"00"|"00"|"00"</t>
  </si>
  <si>
    <t>"8150"|"4396"|"00"|"00"|"00"|"Utilidades por Participacion Patrimonial"|"0"|"0"|"0"|"0.00"|"0"|"0"|"0"|""|""|""</t>
  </si>
  <si>
    <t>"8150"|"4396"|"01"|"00"|"00"|"Utilidades por Participacion Patrimonial"|"0"|"0"|"0"|"0.00"|"0"|"0"|"0"|""|""|""</t>
  </si>
  <si>
    <t>"8150"|"4396"|"01"|"01"|"00"|"Utilidades por Participacion Patrimonial"|"0"|"0"|"0"|"0.00"|"0"|"0"|"0"|""|""|""</t>
  </si>
  <si>
    <t>"8150"|"4396"|"01"|"01"|"01"|"Utilidades por Participacion Patrimonial"|"0"|"0"|"0"|"0.00"|"0"|"0"|"0"|"00"|"00"|"00"</t>
  </si>
  <si>
    <t>"8150"|"4397"|"00"|"00"|"00"|"Diferencias por Reestructuracion de Deuda Publica a Favor"|"0"|"0"|"0"|"0.00"|"0"|"0"|"0"|""|""|""</t>
  </si>
  <si>
    <t>"8150"|"4397"|"01"|"00"|"00"|"Diferencias por Reestructuracion de Deuda Publica a Favor"|"0"|"0"|"0"|"0.00"|"0"|"0"|"0"|""|""|""</t>
  </si>
  <si>
    <t>"8150"|"4397"|"01"|"01"|"00"|"Diferencias por Reestructuracion de Deuda Publica a Favor"|"0"|"0"|"0"|"0.00"|"0"|"0"|"0"|""|""|""</t>
  </si>
  <si>
    <t>"8150"|"4397"|"01"|"01"|"01"|"Diferencias por Reestructuracion de Deuda Publica a Favor"|"0"|"0"|"0"|"0.00"|"0"|"0"|"0"|"00"|"00"|"00"</t>
  </si>
  <si>
    <t>"8150"|"4399"|"00"|"00"|"00"|"Otros Ingresos y Beneficios Varios"|"0"|"0"|"0"|"0.00"|"0"|"0"|"0"|""|""|""</t>
  </si>
  <si>
    <t>"8150"|"4399"|"01"|"00"|"00"|"Otros Ingresos y Beneficios Varios"|"0"|"0"|"0"|"0.00"|"0"|"0"|"0"|""|""|""</t>
  </si>
  <si>
    <t>"8150"|"4399"|"01"|"01"|"00"|"Otros Ingresos y Beneficios Varios"|"0"|"0"|"0"|"0.00"|"0"|"0"|"0"|""|""|""</t>
  </si>
  <si>
    <t>"8150"|"4399"|"01"|"01"|"01"|"Aportaciones por Gestoria de Diputados"|"0"|"0"|"0"|"0.00"|"0"|"0"|"0"|"00"|"00"|"00"</t>
  </si>
  <si>
    <t>"8150"|"4399"|"01"|"01"|"02"|"Ingresos por Audiencia Publica"|"0"|"0"|"0"|"0.00"|"0"|"0"|"0"|"00"|"00"|"00"</t>
  </si>
  <si>
    <t>"8150"|"4399"|"01"|"01"|"03"|"Actualizacion de Inversiones en UDIÂ´S"|"0"|"0"|"0"|"0.00"|"0"|"0"|"0"|"00"|"00"|"00"</t>
  </si>
  <si>
    <t>"8150"|"4399"|"01"|"01"|"04"|"Intereses por Inversiones en UDIÂ´S"|"0"|"0"|"0"|"0.00"|"0"|"0"|"0"|"00"|"00"|"00"</t>
  </si>
  <si>
    <t>"8150"|"4399"|"01"|"01"|"05"|"Otros Convenios"|"0"|"0"|"0"|"0.00"|"0"|"0"|"0"|"00"|"00"|"00"</t>
  </si>
  <si>
    <t>"8150"|"4399"|"01"|"01"|"06"|"Ingresos Derivados de Ejercicios Anteriores no aplicados"|"0"|"0"|"0"|"0.00"|"0"|"0"|"0"|"00"|"00"|"00"</t>
  </si>
  <si>
    <t>"8150"|"4399"|"01"|"01"|"07"|"Otros Ingresos por Donativos"|"0"|"0"|"0"|"0.00"|"0"|"0"|"0"|"00"|"00"|"00"</t>
  </si>
  <si>
    <t>"8150"|"4399"|"01"|"01"|"08"|"Otros Ingresos Varios"|"0"|"0"|"0"|"0.00"|"0"|"0"|"0"|"00"|"00"|"00"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</si>
</sst>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b/>
      <sz val="5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2" fillId="0" borderId="0" xfId="4" applyFont="1"/>
    <xf numFmtId="0" fontId="7" fillId="3" borderId="4" xfId="4" applyFont="1" applyFill="1" applyBorder="1" applyAlignment="1" applyProtection="1">
      <alignment vertical="center"/>
      <protection locked="0"/>
    </xf>
    <xf numFmtId="0" fontId="7" fillId="3" borderId="0" xfId="4" applyFont="1" applyFill="1" applyAlignment="1" applyProtection="1">
      <alignment vertical="center"/>
      <protection locked="0"/>
    </xf>
    <xf numFmtId="0" fontId="2" fillId="0" borderId="6" xfId="4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left" vertical="top"/>
    </xf>
    <xf numFmtId="0" fontId="8" fillId="0" borderId="0" xfId="4" applyFont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0" fontId="2" fillId="0" borderId="0" xfId="4" applyFont="1" applyAlignment="1" applyProtection="1">
      <alignment vertical="center" wrapText="1"/>
      <protection locked="0"/>
    </xf>
    <xf numFmtId="43" fontId="2" fillId="0" borderId="0" xfId="4" applyNumberFormat="1" applyFont="1" applyAlignment="1">
      <alignment vertical="center" wrapText="1"/>
    </xf>
    <xf numFmtId="0" fontId="2" fillId="0" borderId="0" xfId="4" quotePrefix="1" applyFont="1"/>
    <xf numFmtId="0" fontId="12" fillId="2" borderId="23" xfId="0" applyFont="1" applyFill="1" applyBorder="1" applyAlignment="1">
      <alignment horizontal="left"/>
    </xf>
    <xf numFmtId="49" fontId="12" fillId="2" borderId="19" xfId="0" applyNumberFormat="1" applyFont="1" applyFill="1" applyBorder="1" applyAlignment="1">
      <alignment horizontal="left" wrapText="1"/>
    </xf>
    <xf numFmtId="0" fontId="12" fillId="2" borderId="19" xfId="0" applyFont="1" applyFill="1" applyBorder="1" applyAlignment="1">
      <alignment vertical="top" wrapText="1"/>
    </xf>
    <xf numFmtId="0" fontId="13" fillId="2" borderId="23" xfId="0" applyFont="1" applyFill="1" applyBorder="1" applyAlignment="1">
      <alignment horizontal="left"/>
    </xf>
    <xf numFmtId="49" fontId="13" fillId="2" borderId="19" xfId="0" applyNumberFormat="1" applyFont="1" applyFill="1" applyBorder="1" applyAlignment="1">
      <alignment horizontal="left" wrapText="1"/>
    </xf>
    <xf numFmtId="0" fontId="13" fillId="2" borderId="19" xfId="0" applyFont="1" applyFill="1" applyBorder="1" applyAlignment="1">
      <alignment vertical="top" wrapText="1"/>
    </xf>
    <xf numFmtId="0" fontId="13" fillId="4" borderId="23" xfId="0" applyFont="1" applyFill="1" applyBorder="1" applyAlignment="1">
      <alignment horizontal="left"/>
    </xf>
    <xf numFmtId="49" fontId="13" fillId="4" borderId="19" xfId="0" applyNumberFormat="1" applyFont="1" applyFill="1" applyBorder="1" applyAlignment="1">
      <alignment horizontal="left" wrapText="1"/>
    </xf>
    <xf numFmtId="0" fontId="13" fillId="4" borderId="19" xfId="0" applyFont="1" applyFill="1" applyBorder="1" applyAlignment="1">
      <alignment vertical="top" wrapText="1"/>
    </xf>
    <xf numFmtId="49" fontId="13" fillId="4" borderId="19" xfId="0" quotePrefix="1" applyNumberFormat="1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/>
    </xf>
    <xf numFmtId="49" fontId="13" fillId="4" borderId="26" xfId="0" applyNumberFormat="1" applyFont="1" applyFill="1" applyBorder="1" applyAlignment="1">
      <alignment horizontal="left" wrapText="1"/>
    </xf>
    <xf numFmtId="0" fontId="13" fillId="4" borderId="26" xfId="0" applyFont="1" applyFill="1" applyBorder="1" applyAlignment="1">
      <alignment vertical="top" wrapText="1"/>
    </xf>
    <xf numFmtId="0" fontId="7" fillId="3" borderId="0" xfId="4" applyFont="1" applyFill="1" applyAlignment="1" applyProtection="1">
      <alignment vertical="center" wrapText="1"/>
      <protection locked="0"/>
    </xf>
    <xf numFmtId="0" fontId="3" fillId="3" borderId="0" xfId="4" applyFont="1" applyFill="1" applyAlignment="1">
      <alignment horizontal="center" vertical="center" wrapText="1"/>
    </xf>
    <xf numFmtId="4" fontId="3" fillId="0" borderId="0" xfId="4" applyNumberFormat="1" applyFont="1" applyAlignment="1">
      <alignment vertical="center"/>
    </xf>
    <xf numFmtId="4" fontId="2" fillId="0" borderId="0" xfId="4" applyNumberFormat="1" applyFont="1" applyAlignment="1">
      <alignment vertical="center"/>
    </xf>
    <xf numFmtId="4" fontId="2" fillId="0" borderId="0" xfId="5" applyNumberFormat="1" applyFont="1" applyAlignment="1">
      <alignment vertical="center"/>
    </xf>
    <xf numFmtId="4" fontId="7" fillId="3" borderId="0" xfId="4" applyNumberFormat="1" applyFont="1" applyFill="1" applyAlignment="1" applyProtection="1">
      <alignment vertical="center"/>
      <protection locked="0"/>
    </xf>
    <xf numFmtId="4" fontId="7" fillId="3" borderId="5" xfId="4" applyNumberFormat="1" applyFont="1" applyFill="1" applyBorder="1" applyAlignment="1" applyProtection="1">
      <alignment vertical="center"/>
      <protection locked="0"/>
    </xf>
    <xf numFmtId="4" fontId="3" fillId="0" borderId="0" xfId="4" applyNumberFormat="1" applyFont="1" applyAlignment="1" applyProtection="1">
      <alignment horizontal="right" vertical="center"/>
      <protection locked="0"/>
    </xf>
    <xf numFmtId="4" fontId="3" fillId="0" borderId="0" xfId="5" applyNumberFormat="1" applyFont="1" applyAlignment="1" applyProtection="1">
      <alignment horizontal="right" vertical="center"/>
      <protection locked="0"/>
    </xf>
    <xf numFmtId="4" fontId="3" fillId="3" borderId="0" xfId="4" applyNumberFormat="1" applyFont="1" applyFill="1" applyAlignment="1" applyProtection="1">
      <alignment horizontal="right" vertical="center"/>
      <protection locked="0"/>
    </xf>
    <xf numFmtId="4" fontId="3" fillId="3" borderId="5" xfId="4" applyNumberFormat="1" applyFont="1" applyFill="1" applyBorder="1" applyAlignment="1" applyProtection="1">
      <alignment horizontal="right" vertical="center"/>
      <protection locked="0"/>
    </xf>
    <xf numFmtId="4" fontId="10" fillId="0" borderId="0" xfId="4" applyNumberFormat="1" applyFont="1" applyAlignment="1">
      <alignment horizontal="center" vertical="center"/>
    </xf>
    <xf numFmtId="4" fontId="10" fillId="0" borderId="0" xfId="5" applyNumberFormat="1" applyFont="1" applyAlignment="1">
      <alignment horizontal="center" vertical="center"/>
    </xf>
    <xf numFmtId="4" fontId="10" fillId="3" borderId="0" xfId="4" applyNumberFormat="1" applyFont="1" applyFill="1" applyAlignment="1">
      <alignment horizontal="center" vertical="center"/>
    </xf>
    <xf numFmtId="4" fontId="13" fillId="4" borderId="19" xfId="0" applyNumberFormat="1" applyFont="1" applyFill="1" applyBorder="1" applyAlignment="1">
      <alignment vertical="top" wrapText="1"/>
    </xf>
    <xf numFmtId="4" fontId="13" fillId="4" borderId="24" xfId="0" applyNumberFormat="1" applyFont="1" applyFill="1" applyBorder="1" applyAlignment="1">
      <alignment vertical="top" wrapText="1"/>
    </xf>
    <xf numFmtId="4" fontId="12" fillId="2" borderId="19" xfId="0" applyNumberFormat="1" applyFont="1" applyFill="1" applyBorder="1" applyAlignment="1">
      <alignment vertical="top" wrapText="1"/>
    </xf>
    <xf numFmtId="4" fontId="12" fillId="2" borderId="24" xfId="0" applyNumberFormat="1" applyFont="1" applyFill="1" applyBorder="1" applyAlignment="1">
      <alignment vertical="top" wrapText="1"/>
    </xf>
    <xf numFmtId="4" fontId="13" fillId="2" borderId="19" xfId="0" applyNumberFormat="1" applyFont="1" applyFill="1" applyBorder="1" applyAlignment="1">
      <alignment vertical="top" wrapText="1"/>
    </xf>
    <xf numFmtId="4" fontId="3" fillId="3" borderId="0" xfId="4" applyNumberFormat="1" applyFont="1" applyFill="1" applyAlignment="1">
      <alignment horizontal="center" vertical="center"/>
    </xf>
    <xf numFmtId="4" fontId="3" fillId="0" borderId="0" xfId="4" applyNumberFormat="1" applyFont="1" applyAlignment="1" applyProtection="1">
      <alignment horizontal="center" vertical="center"/>
      <protection locked="0"/>
    </xf>
    <xf numFmtId="4" fontId="3" fillId="0" borderId="0" xfId="5" applyNumberFormat="1" applyFont="1" applyAlignment="1" applyProtection="1">
      <alignment horizontal="center" vertical="center"/>
      <protection locked="0"/>
    </xf>
    <xf numFmtId="4" fontId="3" fillId="3" borderId="0" xfId="4" applyNumberFormat="1" applyFont="1" applyFill="1" applyAlignment="1" applyProtection="1">
      <alignment horizontal="center" vertical="center"/>
      <protection locked="0"/>
    </xf>
    <xf numFmtId="4" fontId="2" fillId="0" borderId="0" xfId="4" applyNumberFormat="1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4" fontId="2" fillId="0" borderId="0" xfId="6" applyNumberFormat="1" applyAlignment="1">
      <alignment vertical="center"/>
    </xf>
    <xf numFmtId="4" fontId="13" fillId="4" borderId="26" xfId="0" applyNumberFormat="1" applyFont="1" applyFill="1" applyBorder="1" applyAlignment="1">
      <alignment vertical="top" wrapText="1"/>
    </xf>
    <xf numFmtId="4" fontId="13" fillId="4" borderId="27" xfId="0" applyNumberFormat="1" applyFont="1" applyFill="1" applyBorder="1" applyAlignment="1">
      <alignment vertical="top" wrapText="1"/>
    </xf>
    <xf numFmtId="0" fontId="3" fillId="2" borderId="28" xfId="4" applyFont="1" applyFill="1" applyBorder="1" applyAlignment="1">
      <alignment vertical="center"/>
    </xf>
    <xf numFmtId="0" fontId="3" fillId="2" borderId="29" xfId="4" applyFont="1" applyFill="1" applyBorder="1" applyAlignment="1">
      <alignment vertical="center"/>
    </xf>
    <xf numFmtId="0" fontId="6" fillId="2" borderId="29" xfId="4" applyFont="1" applyFill="1" applyBorder="1" applyAlignment="1">
      <alignment vertical="center"/>
    </xf>
    <xf numFmtId="0" fontId="3" fillId="2" borderId="29" xfId="4" applyFont="1" applyFill="1" applyBorder="1" applyAlignment="1">
      <alignment vertical="center" wrapText="1"/>
    </xf>
    <xf numFmtId="4" fontId="3" fillId="2" borderId="29" xfId="4" applyNumberFormat="1" applyFont="1" applyFill="1" applyBorder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 applyProtection="1">
      <alignment horizontal="left" vertical="center"/>
      <protection locked="0"/>
    </xf>
    <xf numFmtId="0" fontId="3" fillId="3" borderId="0" xfId="4" applyFont="1" applyFill="1" applyAlignment="1" applyProtection="1">
      <alignment horizontal="left" vertical="center"/>
      <protection locked="0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22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4" fontId="3" fillId="0" borderId="15" xfId="4" applyNumberFormat="1" applyFont="1" applyBorder="1" applyAlignment="1">
      <alignment horizontal="center" vertical="center"/>
    </xf>
    <xf numFmtId="4" fontId="3" fillId="0" borderId="20" xfId="4" applyNumberFormat="1" applyFont="1" applyBorder="1" applyAlignment="1">
      <alignment horizontal="center" vertical="center"/>
    </xf>
    <xf numFmtId="4" fontId="3" fillId="0" borderId="16" xfId="4" applyNumberFormat="1" applyFont="1" applyBorder="1" applyAlignment="1">
      <alignment horizontal="center" vertical="center"/>
    </xf>
    <xf numFmtId="4" fontId="3" fillId="3" borderId="9" xfId="4" applyNumberFormat="1" applyFont="1" applyFill="1" applyBorder="1" applyAlignment="1">
      <alignment horizontal="center" vertical="center" wrapText="1"/>
    </xf>
    <xf numFmtId="4" fontId="3" fillId="3" borderId="13" xfId="4" applyNumberFormat="1" applyFont="1" applyFill="1" applyBorder="1" applyAlignment="1">
      <alignment horizontal="center" vertical="center" wrapText="1"/>
    </xf>
    <xf numFmtId="4" fontId="3" fillId="3" borderId="11" xfId="4" applyNumberFormat="1" applyFont="1" applyFill="1" applyBorder="1" applyAlignment="1">
      <alignment horizontal="center" vertical="center" wrapText="1"/>
    </xf>
    <xf numFmtId="4" fontId="3" fillId="3" borderId="10" xfId="4" applyNumberFormat="1" applyFont="1" applyFill="1" applyBorder="1" applyAlignment="1">
      <alignment horizontal="center" vertical="center" wrapText="1"/>
    </xf>
    <xf numFmtId="4" fontId="3" fillId="3" borderId="14" xfId="4" applyNumberFormat="1" applyFont="1" applyFill="1" applyBorder="1" applyAlignment="1">
      <alignment horizontal="center" vertical="center" wrapText="1"/>
    </xf>
    <xf numFmtId="4" fontId="3" fillId="3" borderId="12" xfId="4" applyNumberFormat="1" applyFont="1" applyFill="1" applyBorder="1" applyAlignment="1">
      <alignment horizontal="center" vertical="center" wrapText="1"/>
    </xf>
    <xf numFmtId="4" fontId="3" fillId="0" borderId="19" xfId="4" applyNumberFormat="1" applyFont="1" applyBorder="1" applyAlignment="1">
      <alignment horizontal="center" vertical="center" wrapText="1"/>
    </xf>
    <xf numFmtId="4" fontId="3" fillId="0" borderId="18" xfId="4" applyNumberFormat="1" applyFont="1" applyBorder="1" applyAlignment="1">
      <alignment horizontal="center" vertical="center" wrapText="1"/>
    </xf>
  </cellXfs>
  <cellStyles count="8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202898</xdr:rowOff>
    </xdr:from>
    <xdr:to>
      <xdr:col>3</xdr:col>
      <xdr:colOff>28574</xdr:colOff>
      <xdr:row>3</xdr:row>
      <xdr:rowOff>121378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799" y="319315"/>
          <a:ext cx="708025" cy="524081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7</xdr:row>
      <xdr:rowOff>76200</xdr:rowOff>
    </xdr:from>
    <xdr:to>
      <xdr:col>11</xdr:col>
      <xdr:colOff>1114425</xdr:colOff>
      <xdr:row>9</xdr:row>
      <xdr:rowOff>114300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BAA65984-3221-40D0-B264-B518A0070201}"/>
            </a:ext>
          </a:extLst>
        </xdr:cNvPr>
        <xdr:cNvSpPr/>
      </xdr:nvSpPr>
      <xdr:spPr>
        <a:xfrm>
          <a:off x="5391150" y="1514475"/>
          <a:ext cx="5610225" cy="5238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6</xdr:col>
      <xdr:colOff>221074</xdr:colOff>
      <xdr:row>468</xdr:row>
      <xdr:rowOff>51270</xdr:rowOff>
    </xdr:from>
    <xdr:ext cx="4645223" cy="421141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2347148" y="95545862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8</xdr:col>
      <xdr:colOff>1150996</xdr:colOff>
      <xdr:row>468</xdr:row>
      <xdr:rowOff>47037</xdr:rowOff>
    </xdr:from>
    <xdr:ext cx="3720330" cy="421141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8117182" y="95541629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469"/>
  <sheetViews>
    <sheetView tabSelected="1" topLeftCell="A4" zoomScale="90" zoomScaleNormal="90" workbookViewId="0">
      <selection activeCell="I24" sqref="I24"/>
    </sheetView>
  </sheetViews>
  <sheetFormatPr baseColWidth="10" defaultColWidth="11.42578125" defaultRowHeight="12.75" x14ac:dyDescent="0.2"/>
  <cols>
    <col min="1" max="1" width="1" style="3" customWidth="1"/>
    <col min="2" max="2" width="5.140625" style="1" customWidth="1"/>
    <col min="3" max="3" width="6.85546875" style="1" customWidth="1"/>
    <col min="4" max="4" width="5.28515625" style="1" customWidth="1"/>
    <col min="5" max="5" width="5.5703125" style="1" customWidth="1"/>
    <col min="6" max="6" width="5.7109375" style="1" customWidth="1"/>
    <col min="7" max="7" width="50.140625" style="2" customWidth="1"/>
    <col min="8" max="11" width="17.140625" style="35" customWidth="1"/>
    <col min="12" max="12" width="17.140625" style="36" customWidth="1"/>
    <col min="13" max="14" width="17.140625" style="35" customWidth="1"/>
    <col min="15" max="15" width="2.5703125" style="3" customWidth="1"/>
    <col min="16" max="16" width="13.28515625" style="3" customWidth="1"/>
    <col min="17" max="17" width="13.28515625" style="3" hidden="1" customWidth="1"/>
    <col min="18" max="23" width="13.28515625" style="3" customWidth="1"/>
    <col min="24" max="16384" width="11.42578125" style="3"/>
  </cols>
  <sheetData>
    <row r="1" spans="2:23" ht="9" customHeight="1" thickBot="1" x14ac:dyDescent="0.25">
      <c r="H1" s="34"/>
      <c r="I1" s="34"/>
      <c r="Q1" s="18"/>
      <c r="R1" s="18"/>
    </row>
    <row r="2" spans="2:23" ht="18" customHeight="1" thickTop="1" x14ac:dyDescent="0.2">
      <c r="B2" s="66" t="s">
        <v>258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2:23" ht="29.1" customHeight="1" x14ac:dyDescent="0.2">
      <c r="B3" s="69" t="s">
        <v>164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Q3" s="18" t="s">
        <v>165</v>
      </c>
    </row>
    <row r="4" spans="2:23" ht="19.5" customHeight="1" x14ac:dyDescent="0.2">
      <c r="B4" s="4"/>
      <c r="C4" s="5"/>
      <c r="D4" s="5"/>
      <c r="E4" s="5"/>
      <c r="F4" s="5"/>
      <c r="G4" s="32"/>
      <c r="H4" s="37"/>
      <c r="I4" s="37"/>
      <c r="J4" s="37"/>
      <c r="K4" s="37"/>
      <c r="L4" s="37"/>
      <c r="M4" s="37"/>
      <c r="N4" s="38"/>
      <c r="Q4" s="18" t="s">
        <v>166</v>
      </c>
    </row>
    <row r="5" spans="2:23" x14ac:dyDescent="0.2">
      <c r="B5" s="72" t="s">
        <v>260</v>
      </c>
      <c r="C5" s="73"/>
      <c r="D5" s="73"/>
      <c r="E5" s="73"/>
      <c r="F5" s="73"/>
      <c r="G5" s="73"/>
      <c r="H5" s="73"/>
      <c r="I5" s="39"/>
      <c r="J5" s="39"/>
      <c r="K5" s="39"/>
      <c r="L5" s="40"/>
      <c r="M5" s="41"/>
      <c r="N5" s="42" t="s">
        <v>259</v>
      </c>
    </row>
    <row r="6" spans="2:23" ht="13.5" thickBot="1" x14ac:dyDescent="0.25">
      <c r="B6" s="6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2:23" ht="6.75" customHeight="1" thickTop="1" thickBot="1" x14ac:dyDescent="0.25">
      <c r="E7" s="7"/>
      <c r="F7" s="7"/>
      <c r="G7" s="8"/>
      <c r="H7" s="43"/>
      <c r="I7" s="43"/>
      <c r="J7" s="43"/>
      <c r="K7" s="43"/>
      <c r="L7" s="44"/>
      <c r="M7" s="45"/>
      <c r="N7" s="45"/>
    </row>
    <row r="8" spans="2:23" ht="16.5" customHeight="1" thickTop="1" x14ac:dyDescent="0.2">
      <c r="B8" s="76" t="s">
        <v>3</v>
      </c>
      <c r="C8" s="77"/>
      <c r="D8" s="77"/>
      <c r="E8" s="77"/>
      <c r="F8" s="78"/>
      <c r="G8" s="85" t="s">
        <v>4</v>
      </c>
      <c r="H8" s="88" t="s">
        <v>5</v>
      </c>
      <c r="I8" s="89"/>
      <c r="J8" s="89"/>
      <c r="K8" s="89"/>
      <c r="L8" s="90"/>
      <c r="M8" s="91" t="s">
        <v>6</v>
      </c>
      <c r="N8" s="94" t="s">
        <v>7</v>
      </c>
    </row>
    <row r="9" spans="2:23" s="1" customFormat="1" ht="21.75" customHeight="1" x14ac:dyDescent="0.25">
      <c r="B9" s="79"/>
      <c r="C9" s="80"/>
      <c r="D9" s="80"/>
      <c r="E9" s="80"/>
      <c r="F9" s="81"/>
      <c r="G9" s="86"/>
      <c r="H9" s="97" t="s">
        <v>8</v>
      </c>
      <c r="I9" s="97" t="s">
        <v>9</v>
      </c>
      <c r="J9" s="97" t="s">
        <v>10</v>
      </c>
      <c r="K9" s="97" t="s">
        <v>11</v>
      </c>
      <c r="L9" s="97" t="s">
        <v>12</v>
      </c>
      <c r="M9" s="92"/>
      <c r="N9" s="95"/>
    </row>
    <row r="10" spans="2:23" s="1" customFormat="1" ht="12.75" customHeight="1" thickBot="1" x14ac:dyDescent="0.3">
      <c r="B10" s="82"/>
      <c r="C10" s="83"/>
      <c r="D10" s="83"/>
      <c r="E10" s="83"/>
      <c r="F10" s="84"/>
      <c r="G10" s="87"/>
      <c r="H10" s="98"/>
      <c r="I10" s="98"/>
      <c r="J10" s="98"/>
      <c r="K10" s="98"/>
      <c r="L10" s="98"/>
      <c r="M10" s="93"/>
      <c r="N10" s="96"/>
    </row>
    <row r="11" spans="2:23" s="10" customFormat="1" ht="13.5" thickTop="1" x14ac:dyDescent="0.2">
      <c r="B11" s="19">
        <v>8110</v>
      </c>
      <c r="C11" s="20">
        <v>4000</v>
      </c>
      <c r="D11" s="20"/>
      <c r="E11" s="20"/>
      <c r="F11" s="20"/>
      <c r="G11" s="21" t="s">
        <v>167</v>
      </c>
      <c r="H11" s="48">
        <v>271725934.47000003</v>
      </c>
      <c r="I11" s="48">
        <v>0</v>
      </c>
      <c r="J11" s="48">
        <f t="shared" ref="J11:J74" si="0">H11+I11</f>
        <v>271725934.47000003</v>
      </c>
      <c r="K11" s="48">
        <v>0</v>
      </c>
      <c r="L11" s="48">
        <v>237243097.65000001</v>
      </c>
      <c r="M11" s="48">
        <f t="shared" ref="M11:M74" si="1">IFERROR(L11/J11*100,0)</f>
        <v>87.309699794663103</v>
      </c>
      <c r="N11" s="49">
        <f t="shared" ref="N11:N74" si="2">L11-J11</f>
        <v>-34482836.820000023</v>
      </c>
      <c r="P11" s="9"/>
      <c r="Q11" s="9"/>
      <c r="R11" s="9"/>
      <c r="S11" s="9"/>
      <c r="T11" s="9"/>
      <c r="U11" s="9"/>
      <c r="V11" s="9"/>
      <c r="W11" s="9"/>
    </row>
    <row r="12" spans="2:23" s="10" customFormat="1" x14ac:dyDescent="0.2">
      <c r="B12" s="19">
        <v>8110</v>
      </c>
      <c r="C12" s="20">
        <v>4100</v>
      </c>
      <c r="D12" s="20"/>
      <c r="E12" s="20"/>
      <c r="F12" s="20"/>
      <c r="G12" s="21" t="s">
        <v>168</v>
      </c>
      <c r="H12" s="48">
        <v>2195577</v>
      </c>
      <c r="I12" s="48">
        <v>0</v>
      </c>
      <c r="J12" s="48">
        <f t="shared" si="0"/>
        <v>2195577</v>
      </c>
      <c r="K12" s="48">
        <v>0</v>
      </c>
      <c r="L12" s="48">
        <v>1922621.78</v>
      </c>
      <c r="M12" s="48">
        <f t="shared" si="1"/>
        <v>87.56795047497765</v>
      </c>
      <c r="N12" s="49">
        <f t="shared" si="2"/>
        <v>-272955.21999999997</v>
      </c>
      <c r="P12" s="9"/>
      <c r="Q12" s="9"/>
      <c r="R12" s="9"/>
      <c r="S12" s="9"/>
      <c r="T12" s="9"/>
      <c r="U12" s="9"/>
      <c r="V12" s="9"/>
      <c r="W12" s="9"/>
    </row>
    <row r="13" spans="2:23" s="10" customFormat="1" x14ac:dyDescent="0.2">
      <c r="B13" s="19">
        <v>8110</v>
      </c>
      <c r="C13" s="20">
        <v>4110</v>
      </c>
      <c r="D13" s="20"/>
      <c r="E13" s="20"/>
      <c r="F13" s="20"/>
      <c r="G13" s="21" t="s">
        <v>169</v>
      </c>
      <c r="H13" s="48">
        <v>1387005</v>
      </c>
      <c r="I13" s="48">
        <v>0</v>
      </c>
      <c r="J13" s="48">
        <f t="shared" si="0"/>
        <v>1387005</v>
      </c>
      <c r="K13" s="48">
        <v>0</v>
      </c>
      <c r="L13" s="48">
        <v>1310072</v>
      </c>
      <c r="M13" s="48">
        <f t="shared" si="1"/>
        <v>94.453300456739527</v>
      </c>
      <c r="N13" s="49">
        <f t="shared" si="2"/>
        <v>-76933</v>
      </c>
      <c r="P13" s="9"/>
      <c r="Q13" s="9"/>
      <c r="R13" s="9"/>
      <c r="S13" s="9"/>
      <c r="T13" s="9"/>
      <c r="U13" s="9"/>
      <c r="V13" s="9"/>
      <c r="W13" s="9"/>
    </row>
    <row r="14" spans="2:23" s="10" customFormat="1" x14ac:dyDescent="0.2">
      <c r="B14" s="19">
        <v>8110</v>
      </c>
      <c r="C14" s="20">
        <v>4111</v>
      </c>
      <c r="D14" s="20"/>
      <c r="E14" s="20"/>
      <c r="F14" s="20"/>
      <c r="G14" s="21" t="s">
        <v>170</v>
      </c>
      <c r="H14" s="48">
        <v>0</v>
      </c>
      <c r="I14" s="48">
        <v>0</v>
      </c>
      <c r="J14" s="48">
        <f t="shared" si="0"/>
        <v>0</v>
      </c>
      <c r="K14" s="48">
        <v>0</v>
      </c>
      <c r="L14" s="48">
        <v>0</v>
      </c>
      <c r="M14" s="48">
        <f t="shared" si="1"/>
        <v>0</v>
      </c>
      <c r="N14" s="49">
        <f t="shared" si="2"/>
        <v>0</v>
      </c>
      <c r="P14" s="9"/>
      <c r="Q14" s="9"/>
      <c r="R14" s="9"/>
      <c r="S14" s="9"/>
      <c r="T14" s="9"/>
      <c r="U14" s="9"/>
      <c r="V14" s="9"/>
      <c r="W14" s="9"/>
    </row>
    <row r="15" spans="2:23" s="10" customFormat="1" x14ac:dyDescent="0.2">
      <c r="B15" s="22">
        <v>8110</v>
      </c>
      <c r="C15" s="23">
        <v>4111</v>
      </c>
      <c r="D15" s="23">
        <v>1</v>
      </c>
      <c r="E15" s="23"/>
      <c r="F15" s="23"/>
      <c r="G15" s="24" t="s">
        <v>170</v>
      </c>
      <c r="H15" s="50">
        <v>0</v>
      </c>
      <c r="I15" s="50">
        <v>0</v>
      </c>
      <c r="J15" s="48">
        <f t="shared" si="0"/>
        <v>0</v>
      </c>
      <c r="K15" s="50">
        <v>0</v>
      </c>
      <c r="L15" s="50">
        <v>0</v>
      </c>
      <c r="M15" s="48">
        <f t="shared" si="1"/>
        <v>0</v>
      </c>
      <c r="N15" s="49">
        <f t="shared" si="2"/>
        <v>0</v>
      </c>
      <c r="P15" s="9"/>
      <c r="Q15" s="9"/>
      <c r="R15" s="9"/>
      <c r="S15" s="9"/>
      <c r="T15" s="9"/>
      <c r="U15" s="9"/>
      <c r="V15" s="9"/>
      <c r="W15" s="9"/>
    </row>
    <row r="16" spans="2:23" s="10" customFormat="1" x14ac:dyDescent="0.2">
      <c r="B16" s="22">
        <v>8110</v>
      </c>
      <c r="C16" s="23">
        <v>4111</v>
      </c>
      <c r="D16" s="23">
        <v>1</v>
      </c>
      <c r="E16" s="23">
        <v>1</v>
      </c>
      <c r="F16" s="23"/>
      <c r="G16" s="24" t="s">
        <v>170</v>
      </c>
      <c r="H16" s="50">
        <v>0</v>
      </c>
      <c r="I16" s="50">
        <v>0</v>
      </c>
      <c r="J16" s="48">
        <f t="shared" si="0"/>
        <v>0</v>
      </c>
      <c r="K16" s="50">
        <v>0</v>
      </c>
      <c r="L16" s="50">
        <v>0</v>
      </c>
      <c r="M16" s="48">
        <f t="shared" si="1"/>
        <v>0</v>
      </c>
      <c r="N16" s="49">
        <f t="shared" si="2"/>
        <v>0</v>
      </c>
      <c r="P16" s="9"/>
      <c r="Q16" s="9"/>
      <c r="R16" s="9"/>
      <c r="S16" s="9"/>
      <c r="T16" s="9"/>
      <c r="U16" s="9"/>
      <c r="V16" s="9"/>
      <c r="W16" s="9"/>
    </row>
    <row r="17" spans="2:23" s="10" customFormat="1" x14ac:dyDescent="0.2">
      <c r="B17" s="25">
        <v>8110</v>
      </c>
      <c r="C17" s="26">
        <v>4111</v>
      </c>
      <c r="D17" s="26">
        <v>1</v>
      </c>
      <c r="E17" s="26">
        <v>1</v>
      </c>
      <c r="F17" s="26">
        <v>1</v>
      </c>
      <c r="G17" s="27" t="s">
        <v>170</v>
      </c>
      <c r="H17" s="46">
        <v>0</v>
      </c>
      <c r="I17" s="46">
        <v>0</v>
      </c>
      <c r="J17" s="46">
        <f t="shared" si="0"/>
        <v>0</v>
      </c>
      <c r="K17" s="46">
        <v>0</v>
      </c>
      <c r="L17" s="46">
        <v>0</v>
      </c>
      <c r="M17" s="46">
        <f t="shared" si="1"/>
        <v>0</v>
      </c>
      <c r="N17" s="47">
        <f t="shared" si="2"/>
        <v>0</v>
      </c>
      <c r="P17" s="9"/>
      <c r="Q17" s="9"/>
      <c r="R17" s="9"/>
      <c r="S17" s="9"/>
      <c r="T17" s="9"/>
      <c r="U17" s="9"/>
      <c r="V17" s="9"/>
      <c r="W17" s="9"/>
    </row>
    <row r="18" spans="2:23" s="10" customFormat="1" x14ac:dyDescent="0.2">
      <c r="B18" s="19">
        <v>8110</v>
      </c>
      <c r="C18" s="20">
        <v>4112</v>
      </c>
      <c r="D18" s="20"/>
      <c r="E18" s="20"/>
      <c r="F18" s="20"/>
      <c r="G18" s="21" t="s">
        <v>171</v>
      </c>
      <c r="H18" s="48">
        <v>1377277</v>
      </c>
      <c r="I18" s="48">
        <v>0</v>
      </c>
      <c r="J18" s="48">
        <f t="shared" si="0"/>
        <v>1377277</v>
      </c>
      <c r="K18" s="48">
        <v>0</v>
      </c>
      <c r="L18" s="48">
        <v>1300794</v>
      </c>
      <c r="M18" s="48">
        <f t="shared" si="1"/>
        <v>94.446796105649042</v>
      </c>
      <c r="N18" s="49">
        <f t="shared" si="2"/>
        <v>-76483</v>
      </c>
      <c r="P18" s="9"/>
      <c r="Q18" s="9"/>
      <c r="R18" s="9"/>
      <c r="S18" s="9"/>
      <c r="T18" s="9"/>
      <c r="U18" s="9"/>
      <c r="V18" s="9"/>
      <c r="W18" s="9"/>
    </row>
    <row r="19" spans="2:23" s="10" customFormat="1" x14ac:dyDescent="0.2">
      <c r="B19" s="22">
        <v>8110</v>
      </c>
      <c r="C19" s="23">
        <v>4112</v>
      </c>
      <c r="D19" s="23">
        <v>1</v>
      </c>
      <c r="E19" s="23"/>
      <c r="F19" s="23"/>
      <c r="G19" s="24" t="s">
        <v>171</v>
      </c>
      <c r="H19" s="50">
        <v>1377277</v>
      </c>
      <c r="I19" s="50">
        <v>0</v>
      </c>
      <c r="J19" s="48">
        <f t="shared" si="0"/>
        <v>1377277</v>
      </c>
      <c r="K19" s="50">
        <v>0</v>
      </c>
      <c r="L19" s="50">
        <v>1300794</v>
      </c>
      <c r="M19" s="48">
        <f t="shared" si="1"/>
        <v>94.446796105649042</v>
      </c>
      <c r="N19" s="49">
        <f t="shared" si="2"/>
        <v>-76483</v>
      </c>
      <c r="P19" s="9"/>
      <c r="Q19" s="9"/>
      <c r="R19" s="9"/>
      <c r="S19" s="9"/>
      <c r="T19" s="9"/>
      <c r="U19" s="9"/>
      <c r="V19" s="9"/>
      <c r="W19" s="9"/>
    </row>
    <row r="20" spans="2:23" s="10" customFormat="1" x14ac:dyDescent="0.2">
      <c r="B20" s="22">
        <v>8110</v>
      </c>
      <c r="C20" s="23">
        <v>4112</v>
      </c>
      <c r="D20" s="23">
        <v>1</v>
      </c>
      <c r="E20" s="23">
        <v>1</v>
      </c>
      <c r="F20" s="23"/>
      <c r="G20" s="24" t="s">
        <v>171</v>
      </c>
      <c r="H20" s="50">
        <v>1377277</v>
      </c>
      <c r="I20" s="50">
        <v>0</v>
      </c>
      <c r="J20" s="48">
        <f t="shared" si="0"/>
        <v>1377277</v>
      </c>
      <c r="K20" s="50">
        <v>0</v>
      </c>
      <c r="L20" s="50">
        <v>1300794</v>
      </c>
      <c r="M20" s="48">
        <f t="shared" si="1"/>
        <v>94.446796105649042</v>
      </c>
      <c r="N20" s="49">
        <f t="shared" si="2"/>
        <v>-76483</v>
      </c>
      <c r="P20" s="9"/>
      <c r="Q20" s="9"/>
      <c r="R20" s="9"/>
      <c r="S20" s="9"/>
      <c r="T20" s="9"/>
      <c r="U20" s="9"/>
      <c r="V20" s="9"/>
      <c r="W20" s="9"/>
    </row>
    <row r="21" spans="2:23" s="10" customFormat="1" x14ac:dyDescent="0.2">
      <c r="B21" s="25">
        <v>8110</v>
      </c>
      <c r="C21" s="26">
        <v>4112</v>
      </c>
      <c r="D21" s="26">
        <v>1</v>
      </c>
      <c r="E21" s="26">
        <v>1</v>
      </c>
      <c r="F21" s="26">
        <v>1</v>
      </c>
      <c r="G21" s="27" t="s">
        <v>13</v>
      </c>
      <c r="H21" s="46">
        <v>1287870</v>
      </c>
      <c r="I21" s="46">
        <v>0</v>
      </c>
      <c r="J21" s="46">
        <f t="shared" si="0"/>
        <v>1287870</v>
      </c>
      <c r="K21" s="46">
        <v>0</v>
      </c>
      <c r="L21" s="46">
        <v>1137852</v>
      </c>
      <c r="M21" s="46">
        <f t="shared" si="1"/>
        <v>88.351464045284075</v>
      </c>
      <c r="N21" s="47">
        <f t="shared" si="2"/>
        <v>-150018</v>
      </c>
      <c r="P21" s="9"/>
      <c r="Q21" s="9"/>
      <c r="R21" s="9"/>
      <c r="S21" s="9"/>
      <c r="T21" s="9"/>
      <c r="U21" s="9"/>
      <c r="V21" s="9"/>
      <c r="W21" s="9"/>
    </row>
    <row r="22" spans="2:23" s="10" customFormat="1" ht="24" x14ac:dyDescent="0.2">
      <c r="B22" s="25">
        <v>8110</v>
      </c>
      <c r="C22" s="26">
        <v>4112</v>
      </c>
      <c r="D22" s="26">
        <v>1</v>
      </c>
      <c r="E22" s="26">
        <v>1</v>
      </c>
      <c r="F22" s="26">
        <v>2</v>
      </c>
      <c r="G22" s="27" t="s">
        <v>172</v>
      </c>
      <c r="H22" s="46">
        <v>89407</v>
      </c>
      <c r="I22" s="46">
        <v>0</v>
      </c>
      <c r="J22" s="46">
        <f t="shared" si="0"/>
        <v>89407</v>
      </c>
      <c r="K22" s="46">
        <v>0</v>
      </c>
      <c r="L22" s="46">
        <v>162942</v>
      </c>
      <c r="M22" s="46">
        <f t="shared" si="1"/>
        <v>182.24747502991937</v>
      </c>
      <c r="N22" s="47">
        <f t="shared" si="2"/>
        <v>73535</v>
      </c>
      <c r="P22" s="9"/>
      <c r="Q22" s="9"/>
      <c r="R22" s="9"/>
      <c r="S22" s="9"/>
      <c r="T22" s="9"/>
      <c r="U22" s="9"/>
      <c r="V22" s="9"/>
      <c r="W22" s="9"/>
    </row>
    <row r="23" spans="2:23" s="10" customFormat="1" x14ac:dyDescent="0.2">
      <c r="B23" s="25">
        <v>8110</v>
      </c>
      <c r="C23" s="26">
        <v>4112</v>
      </c>
      <c r="D23" s="26">
        <v>1</v>
      </c>
      <c r="E23" s="26">
        <v>1</v>
      </c>
      <c r="F23" s="26">
        <v>3</v>
      </c>
      <c r="G23" s="27" t="s">
        <v>14</v>
      </c>
      <c r="H23" s="46">
        <v>0</v>
      </c>
      <c r="I23" s="46">
        <v>0</v>
      </c>
      <c r="J23" s="46">
        <f t="shared" si="0"/>
        <v>0</v>
      </c>
      <c r="K23" s="46">
        <v>0</v>
      </c>
      <c r="L23" s="46">
        <v>0</v>
      </c>
      <c r="M23" s="46">
        <f t="shared" si="1"/>
        <v>0</v>
      </c>
      <c r="N23" s="47">
        <f t="shared" si="2"/>
        <v>0</v>
      </c>
      <c r="P23" s="9"/>
      <c r="Q23" s="9"/>
      <c r="R23" s="9"/>
      <c r="S23" s="9"/>
      <c r="T23" s="9"/>
      <c r="U23" s="9"/>
      <c r="V23" s="9"/>
      <c r="W23" s="9"/>
    </row>
    <row r="24" spans="2:23" s="10" customFormat="1" x14ac:dyDescent="0.2">
      <c r="B24" s="19">
        <v>8110</v>
      </c>
      <c r="C24" s="20">
        <v>4113</v>
      </c>
      <c r="D24" s="20"/>
      <c r="E24" s="20"/>
      <c r="F24" s="20"/>
      <c r="G24" s="21" t="s">
        <v>173</v>
      </c>
      <c r="H24" s="48">
        <v>0</v>
      </c>
      <c r="I24" s="48">
        <v>0</v>
      </c>
      <c r="J24" s="48">
        <f t="shared" si="0"/>
        <v>0</v>
      </c>
      <c r="K24" s="48">
        <v>0</v>
      </c>
      <c r="L24" s="48">
        <v>0</v>
      </c>
      <c r="M24" s="48">
        <f t="shared" si="1"/>
        <v>0</v>
      </c>
      <c r="N24" s="49">
        <f t="shared" si="2"/>
        <v>0</v>
      </c>
      <c r="P24" s="9"/>
      <c r="Q24" s="9"/>
      <c r="R24" s="9"/>
      <c r="S24" s="9"/>
      <c r="T24" s="9"/>
      <c r="U24" s="9"/>
      <c r="V24" s="9"/>
      <c r="W24" s="9"/>
    </row>
    <row r="25" spans="2:23" s="10" customFormat="1" ht="24" x14ac:dyDescent="0.2">
      <c r="B25" s="22">
        <v>8110</v>
      </c>
      <c r="C25" s="23">
        <v>4113</v>
      </c>
      <c r="D25" s="23">
        <v>1</v>
      </c>
      <c r="E25" s="23"/>
      <c r="F25" s="23"/>
      <c r="G25" s="24" t="s">
        <v>173</v>
      </c>
      <c r="H25" s="50">
        <v>0</v>
      </c>
      <c r="I25" s="50">
        <v>0</v>
      </c>
      <c r="J25" s="48">
        <f t="shared" si="0"/>
        <v>0</v>
      </c>
      <c r="K25" s="50">
        <v>0</v>
      </c>
      <c r="L25" s="50">
        <v>0</v>
      </c>
      <c r="M25" s="48">
        <f t="shared" si="1"/>
        <v>0</v>
      </c>
      <c r="N25" s="49">
        <f t="shared" si="2"/>
        <v>0</v>
      </c>
      <c r="P25" s="9"/>
      <c r="Q25" s="9"/>
      <c r="R25" s="9"/>
      <c r="S25" s="9"/>
      <c r="T25" s="9"/>
      <c r="U25" s="9"/>
      <c r="V25" s="9"/>
      <c r="W25" s="9"/>
    </row>
    <row r="26" spans="2:23" s="10" customFormat="1" ht="24" x14ac:dyDescent="0.2">
      <c r="B26" s="22">
        <v>8110</v>
      </c>
      <c r="C26" s="23">
        <v>4113</v>
      </c>
      <c r="D26" s="23">
        <v>1</v>
      </c>
      <c r="E26" s="23">
        <v>1</v>
      </c>
      <c r="F26" s="23"/>
      <c r="G26" s="24" t="s">
        <v>173</v>
      </c>
      <c r="H26" s="50">
        <v>0</v>
      </c>
      <c r="I26" s="50">
        <v>0</v>
      </c>
      <c r="J26" s="48">
        <f t="shared" si="0"/>
        <v>0</v>
      </c>
      <c r="K26" s="50">
        <v>0</v>
      </c>
      <c r="L26" s="50">
        <v>0</v>
      </c>
      <c r="M26" s="48">
        <f t="shared" si="1"/>
        <v>0</v>
      </c>
      <c r="N26" s="49">
        <f t="shared" si="2"/>
        <v>0</v>
      </c>
      <c r="P26" s="9"/>
      <c r="Q26" s="9"/>
      <c r="R26" s="9"/>
      <c r="S26" s="9"/>
      <c r="T26" s="9"/>
      <c r="U26" s="9"/>
      <c r="V26" s="9"/>
      <c r="W26" s="9"/>
    </row>
    <row r="27" spans="2:23" s="10" customFormat="1" ht="24" x14ac:dyDescent="0.2">
      <c r="B27" s="25">
        <v>8110</v>
      </c>
      <c r="C27" s="26">
        <v>4113</v>
      </c>
      <c r="D27" s="26">
        <v>1</v>
      </c>
      <c r="E27" s="26">
        <v>1</v>
      </c>
      <c r="F27" s="26">
        <v>1</v>
      </c>
      <c r="G27" s="27" t="s">
        <v>173</v>
      </c>
      <c r="H27" s="46">
        <v>0</v>
      </c>
      <c r="I27" s="46">
        <v>0</v>
      </c>
      <c r="J27" s="46">
        <f t="shared" si="0"/>
        <v>0</v>
      </c>
      <c r="K27" s="46">
        <v>0</v>
      </c>
      <c r="L27" s="46">
        <v>0</v>
      </c>
      <c r="M27" s="46">
        <f t="shared" si="1"/>
        <v>0</v>
      </c>
      <c r="N27" s="47">
        <f t="shared" si="2"/>
        <v>0</v>
      </c>
      <c r="P27" s="9"/>
      <c r="Q27" s="9"/>
      <c r="R27" s="9"/>
      <c r="S27" s="9"/>
      <c r="T27" s="9"/>
      <c r="U27" s="9"/>
      <c r="V27" s="9"/>
      <c r="W27" s="9"/>
    </row>
    <row r="28" spans="2:23" s="10" customFormat="1" x14ac:dyDescent="0.2">
      <c r="B28" s="19">
        <v>8110</v>
      </c>
      <c r="C28" s="20">
        <v>4114</v>
      </c>
      <c r="D28" s="20"/>
      <c r="E28" s="20"/>
      <c r="F28" s="20"/>
      <c r="G28" s="21" t="s">
        <v>15</v>
      </c>
      <c r="H28" s="48">
        <v>0</v>
      </c>
      <c r="I28" s="48">
        <v>0</v>
      </c>
      <c r="J28" s="48">
        <f t="shared" si="0"/>
        <v>0</v>
      </c>
      <c r="K28" s="48">
        <v>0</v>
      </c>
      <c r="L28" s="48">
        <v>0</v>
      </c>
      <c r="M28" s="48">
        <f t="shared" si="1"/>
        <v>0</v>
      </c>
      <c r="N28" s="49">
        <f t="shared" si="2"/>
        <v>0</v>
      </c>
      <c r="P28" s="9"/>
      <c r="Q28" s="9"/>
      <c r="R28" s="9"/>
      <c r="S28" s="9"/>
      <c r="T28" s="9"/>
      <c r="U28" s="9"/>
      <c r="V28" s="9"/>
      <c r="W28" s="9"/>
    </row>
    <row r="29" spans="2:23" s="10" customFormat="1" x14ac:dyDescent="0.2">
      <c r="B29" s="22">
        <v>8110</v>
      </c>
      <c r="C29" s="23">
        <v>4114</v>
      </c>
      <c r="D29" s="23">
        <v>1</v>
      </c>
      <c r="E29" s="23"/>
      <c r="F29" s="23"/>
      <c r="G29" s="24" t="s">
        <v>15</v>
      </c>
      <c r="H29" s="50">
        <v>0</v>
      </c>
      <c r="I29" s="50">
        <v>0</v>
      </c>
      <c r="J29" s="48">
        <f t="shared" si="0"/>
        <v>0</v>
      </c>
      <c r="K29" s="50">
        <v>0</v>
      </c>
      <c r="L29" s="50">
        <v>0</v>
      </c>
      <c r="M29" s="48">
        <f t="shared" si="1"/>
        <v>0</v>
      </c>
      <c r="N29" s="49">
        <f t="shared" si="2"/>
        <v>0</v>
      </c>
      <c r="P29" s="9"/>
      <c r="Q29" s="9"/>
      <c r="R29" s="9"/>
      <c r="S29" s="9"/>
      <c r="T29" s="9"/>
      <c r="U29" s="9"/>
      <c r="V29" s="9"/>
      <c r="W29" s="9"/>
    </row>
    <row r="30" spans="2:23" s="10" customFormat="1" x14ac:dyDescent="0.2">
      <c r="B30" s="22">
        <v>8110</v>
      </c>
      <c r="C30" s="23">
        <v>4114</v>
      </c>
      <c r="D30" s="23">
        <v>1</v>
      </c>
      <c r="E30" s="23">
        <v>1</v>
      </c>
      <c r="F30" s="23"/>
      <c r="G30" s="24" t="s">
        <v>15</v>
      </c>
      <c r="H30" s="50">
        <v>0</v>
      </c>
      <c r="I30" s="50">
        <v>0</v>
      </c>
      <c r="J30" s="48">
        <f t="shared" si="0"/>
        <v>0</v>
      </c>
      <c r="K30" s="50">
        <v>0</v>
      </c>
      <c r="L30" s="50">
        <v>0</v>
      </c>
      <c r="M30" s="48">
        <f t="shared" si="1"/>
        <v>0</v>
      </c>
      <c r="N30" s="49">
        <f t="shared" si="2"/>
        <v>0</v>
      </c>
      <c r="P30" s="9"/>
      <c r="Q30" s="9"/>
      <c r="R30" s="9"/>
      <c r="S30" s="9"/>
      <c r="T30" s="9"/>
      <c r="U30" s="9"/>
      <c r="V30" s="9"/>
      <c r="W30" s="9"/>
    </row>
    <row r="31" spans="2:23" s="10" customFormat="1" x14ac:dyDescent="0.2">
      <c r="B31" s="25">
        <v>8110</v>
      </c>
      <c r="C31" s="26">
        <v>4114</v>
      </c>
      <c r="D31" s="26">
        <v>1</v>
      </c>
      <c r="E31" s="26">
        <v>1</v>
      </c>
      <c r="F31" s="26">
        <v>1</v>
      </c>
      <c r="G31" s="27" t="s">
        <v>15</v>
      </c>
      <c r="H31" s="46">
        <v>0</v>
      </c>
      <c r="I31" s="46">
        <v>0</v>
      </c>
      <c r="J31" s="46">
        <f t="shared" si="0"/>
        <v>0</v>
      </c>
      <c r="K31" s="46">
        <v>0</v>
      </c>
      <c r="L31" s="46">
        <v>0</v>
      </c>
      <c r="M31" s="46">
        <f t="shared" si="1"/>
        <v>0</v>
      </c>
      <c r="N31" s="47">
        <f t="shared" si="2"/>
        <v>0</v>
      </c>
      <c r="P31" s="9"/>
      <c r="Q31" s="9"/>
      <c r="R31" s="9"/>
      <c r="S31" s="9"/>
      <c r="T31" s="9"/>
      <c r="U31" s="9"/>
      <c r="V31" s="9"/>
      <c r="W31" s="9"/>
    </row>
    <row r="32" spans="2:23" s="10" customFormat="1" x14ac:dyDescent="0.2">
      <c r="B32" s="19">
        <v>8110</v>
      </c>
      <c r="C32" s="20">
        <v>4115</v>
      </c>
      <c r="D32" s="20"/>
      <c r="E32" s="20"/>
      <c r="F32" s="20"/>
      <c r="G32" s="21" t="s">
        <v>174</v>
      </c>
      <c r="H32" s="48">
        <v>0</v>
      </c>
      <c r="I32" s="48">
        <v>0</v>
      </c>
      <c r="J32" s="48">
        <f t="shared" si="0"/>
        <v>0</v>
      </c>
      <c r="K32" s="48">
        <v>0</v>
      </c>
      <c r="L32" s="48">
        <v>0</v>
      </c>
      <c r="M32" s="48">
        <f t="shared" si="1"/>
        <v>0</v>
      </c>
      <c r="N32" s="49">
        <f t="shared" si="2"/>
        <v>0</v>
      </c>
      <c r="P32" s="9"/>
      <c r="Q32" s="9"/>
      <c r="R32" s="9"/>
      <c r="S32" s="9"/>
      <c r="T32" s="9"/>
      <c r="U32" s="9"/>
      <c r="V32" s="9"/>
      <c r="W32" s="9"/>
    </row>
    <row r="33" spans="2:23" s="10" customFormat="1" x14ac:dyDescent="0.2">
      <c r="B33" s="22">
        <v>8110</v>
      </c>
      <c r="C33" s="23">
        <v>4115</v>
      </c>
      <c r="D33" s="23">
        <v>1</v>
      </c>
      <c r="E33" s="23"/>
      <c r="F33" s="23"/>
      <c r="G33" s="24" t="s">
        <v>174</v>
      </c>
      <c r="H33" s="50">
        <v>0</v>
      </c>
      <c r="I33" s="50">
        <v>0</v>
      </c>
      <c r="J33" s="48">
        <f t="shared" si="0"/>
        <v>0</v>
      </c>
      <c r="K33" s="50">
        <v>0</v>
      </c>
      <c r="L33" s="50">
        <v>0</v>
      </c>
      <c r="M33" s="48">
        <f t="shared" si="1"/>
        <v>0</v>
      </c>
      <c r="N33" s="49">
        <f t="shared" si="2"/>
        <v>0</v>
      </c>
      <c r="P33" s="9"/>
      <c r="Q33" s="9"/>
      <c r="R33" s="9"/>
      <c r="S33" s="9"/>
      <c r="T33" s="9"/>
      <c r="U33" s="9"/>
      <c r="V33" s="9"/>
      <c r="W33" s="9"/>
    </row>
    <row r="34" spans="2:23" s="10" customFormat="1" x14ac:dyDescent="0.2">
      <c r="B34" s="22">
        <v>8110</v>
      </c>
      <c r="C34" s="23">
        <v>4115</v>
      </c>
      <c r="D34" s="23">
        <v>1</v>
      </c>
      <c r="E34" s="23">
        <v>1</v>
      </c>
      <c r="F34" s="23"/>
      <c r="G34" s="24" t="s">
        <v>174</v>
      </c>
      <c r="H34" s="50">
        <v>0</v>
      </c>
      <c r="I34" s="50">
        <v>0</v>
      </c>
      <c r="J34" s="48">
        <f t="shared" si="0"/>
        <v>0</v>
      </c>
      <c r="K34" s="50">
        <v>0</v>
      </c>
      <c r="L34" s="50">
        <v>0</v>
      </c>
      <c r="M34" s="48">
        <f t="shared" si="1"/>
        <v>0</v>
      </c>
      <c r="N34" s="49">
        <f t="shared" si="2"/>
        <v>0</v>
      </c>
      <c r="P34" s="9"/>
      <c r="Q34" s="9"/>
      <c r="R34" s="9"/>
      <c r="S34" s="9"/>
      <c r="T34" s="9"/>
      <c r="U34" s="9"/>
      <c r="V34" s="9"/>
      <c r="W34" s="9"/>
    </row>
    <row r="35" spans="2:23" s="10" customFormat="1" x14ac:dyDescent="0.2">
      <c r="B35" s="25">
        <v>8110</v>
      </c>
      <c r="C35" s="26">
        <v>4115</v>
      </c>
      <c r="D35" s="26">
        <v>1</v>
      </c>
      <c r="E35" s="26">
        <v>1</v>
      </c>
      <c r="F35" s="26">
        <v>1</v>
      </c>
      <c r="G35" s="27" t="s">
        <v>174</v>
      </c>
      <c r="H35" s="46">
        <v>0</v>
      </c>
      <c r="I35" s="46">
        <v>0</v>
      </c>
      <c r="J35" s="46">
        <f t="shared" si="0"/>
        <v>0</v>
      </c>
      <c r="K35" s="46">
        <v>0</v>
      </c>
      <c r="L35" s="46">
        <v>0</v>
      </c>
      <c r="M35" s="46">
        <f t="shared" si="1"/>
        <v>0</v>
      </c>
      <c r="N35" s="47">
        <f t="shared" si="2"/>
        <v>0</v>
      </c>
      <c r="P35" s="9"/>
      <c r="Q35" s="9"/>
      <c r="R35" s="9"/>
      <c r="S35" s="9"/>
      <c r="T35" s="9"/>
      <c r="U35" s="9"/>
      <c r="V35" s="9"/>
      <c r="W35" s="9"/>
    </row>
    <row r="36" spans="2:23" s="10" customFormat="1" x14ac:dyDescent="0.2">
      <c r="B36" s="19">
        <v>8110</v>
      </c>
      <c r="C36" s="20">
        <v>4116</v>
      </c>
      <c r="D36" s="20"/>
      <c r="E36" s="20"/>
      <c r="F36" s="20"/>
      <c r="G36" s="21" t="s">
        <v>16</v>
      </c>
      <c r="H36" s="48">
        <v>0</v>
      </c>
      <c r="I36" s="48">
        <v>0</v>
      </c>
      <c r="J36" s="48">
        <f t="shared" si="0"/>
        <v>0</v>
      </c>
      <c r="K36" s="48">
        <v>0</v>
      </c>
      <c r="L36" s="48">
        <v>0</v>
      </c>
      <c r="M36" s="48">
        <f t="shared" si="1"/>
        <v>0</v>
      </c>
      <c r="N36" s="49">
        <f t="shared" si="2"/>
        <v>0</v>
      </c>
      <c r="P36" s="9"/>
      <c r="Q36" s="9"/>
      <c r="R36" s="9"/>
      <c r="S36" s="9"/>
      <c r="T36" s="9"/>
      <c r="U36" s="9"/>
      <c r="V36" s="9"/>
      <c r="W36" s="9"/>
    </row>
    <row r="37" spans="2:23" s="10" customFormat="1" x14ac:dyDescent="0.2">
      <c r="B37" s="22">
        <v>8110</v>
      </c>
      <c r="C37" s="23">
        <v>4116</v>
      </c>
      <c r="D37" s="23">
        <v>1</v>
      </c>
      <c r="E37" s="23"/>
      <c r="F37" s="23"/>
      <c r="G37" s="24" t="s">
        <v>16</v>
      </c>
      <c r="H37" s="50">
        <v>0</v>
      </c>
      <c r="I37" s="50">
        <v>0</v>
      </c>
      <c r="J37" s="48">
        <f t="shared" si="0"/>
        <v>0</v>
      </c>
      <c r="K37" s="50">
        <v>0</v>
      </c>
      <c r="L37" s="50">
        <v>0</v>
      </c>
      <c r="M37" s="48">
        <f t="shared" si="1"/>
        <v>0</v>
      </c>
      <c r="N37" s="49">
        <f t="shared" si="2"/>
        <v>0</v>
      </c>
      <c r="P37" s="9"/>
      <c r="Q37" s="9"/>
      <c r="R37" s="9"/>
      <c r="S37" s="9"/>
      <c r="T37" s="9"/>
      <c r="U37" s="9"/>
      <c r="V37" s="9"/>
      <c r="W37" s="9"/>
    </row>
    <row r="38" spans="2:23" s="10" customFormat="1" x14ac:dyDescent="0.2">
      <c r="B38" s="22">
        <v>8110</v>
      </c>
      <c r="C38" s="23">
        <v>4116</v>
      </c>
      <c r="D38" s="23">
        <v>1</v>
      </c>
      <c r="E38" s="23">
        <v>1</v>
      </c>
      <c r="F38" s="23"/>
      <c r="G38" s="24" t="s">
        <v>16</v>
      </c>
      <c r="H38" s="50">
        <v>0</v>
      </c>
      <c r="I38" s="50">
        <v>0</v>
      </c>
      <c r="J38" s="48">
        <f t="shared" si="0"/>
        <v>0</v>
      </c>
      <c r="K38" s="50">
        <v>0</v>
      </c>
      <c r="L38" s="50">
        <v>0</v>
      </c>
      <c r="M38" s="48">
        <f t="shared" si="1"/>
        <v>0</v>
      </c>
      <c r="N38" s="49">
        <f t="shared" si="2"/>
        <v>0</v>
      </c>
      <c r="P38" s="9"/>
      <c r="Q38" s="9"/>
      <c r="R38" s="9"/>
      <c r="S38" s="9"/>
      <c r="T38" s="9"/>
      <c r="U38" s="9"/>
      <c r="V38" s="9"/>
      <c r="W38" s="9"/>
    </row>
    <row r="39" spans="2:23" s="10" customFormat="1" x14ac:dyDescent="0.2">
      <c r="B39" s="25">
        <v>8110</v>
      </c>
      <c r="C39" s="26">
        <v>4116</v>
      </c>
      <c r="D39" s="26">
        <v>1</v>
      </c>
      <c r="E39" s="26">
        <v>1</v>
      </c>
      <c r="F39" s="26">
        <v>1</v>
      </c>
      <c r="G39" s="27" t="s">
        <v>16</v>
      </c>
      <c r="H39" s="46">
        <v>0</v>
      </c>
      <c r="I39" s="46">
        <v>0</v>
      </c>
      <c r="J39" s="46">
        <f t="shared" si="0"/>
        <v>0</v>
      </c>
      <c r="K39" s="46">
        <v>0</v>
      </c>
      <c r="L39" s="46">
        <v>0</v>
      </c>
      <c r="M39" s="46">
        <f t="shared" si="1"/>
        <v>0</v>
      </c>
      <c r="N39" s="47">
        <f t="shared" si="2"/>
        <v>0</v>
      </c>
      <c r="P39" s="9"/>
      <c r="Q39" s="9"/>
      <c r="R39" s="9"/>
      <c r="S39" s="9"/>
      <c r="T39" s="9"/>
      <c r="U39" s="9"/>
      <c r="V39" s="9"/>
      <c r="W39" s="9"/>
    </row>
    <row r="40" spans="2:23" s="10" customFormat="1" x14ac:dyDescent="0.2">
      <c r="B40" s="19">
        <v>8110</v>
      </c>
      <c r="C40" s="20">
        <v>4117</v>
      </c>
      <c r="D40" s="20"/>
      <c r="E40" s="20"/>
      <c r="F40" s="20"/>
      <c r="G40" s="21" t="s">
        <v>17</v>
      </c>
      <c r="H40" s="48">
        <v>9728</v>
      </c>
      <c r="I40" s="48">
        <v>0</v>
      </c>
      <c r="J40" s="48">
        <f t="shared" si="0"/>
        <v>9728</v>
      </c>
      <c r="K40" s="48">
        <v>0</v>
      </c>
      <c r="L40" s="48">
        <v>9278</v>
      </c>
      <c r="M40" s="48">
        <f t="shared" si="1"/>
        <v>95.374177631578945</v>
      </c>
      <c r="N40" s="49">
        <f t="shared" si="2"/>
        <v>-450</v>
      </c>
      <c r="P40" s="9"/>
      <c r="Q40" s="9"/>
      <c r="R40" s="9"/>
      <c r="S40" s="9"/>
      <c r="T40" s="9"/>
      <c r="U40" s="9"/>
      <c r="V40" s="9"/>
      <c r="W40" s="9"/>
    </row>
    <row r="41" spans="2:23" s="10" customFormat="1" x14ac:dyDescent="0.2">
      <c r="B41" s="22">
        <v>8110</v>
      </c>
      <c r="C41" s="23">
        <v>4117</v>
      </c>
      <c r="D41" s="23">
        <v>1</v>
      </c>
      <c r="E41" s="23"/>
      <c r="F41" s="23"/>
      <c r="G41" s="24" t="s">
        <v>17</v>
      </c>
      <c r="H41" s="50">
        <v>9728</v>
      </c>
      <c r="I41" s="50">
        <v>0</v>
      </c>
      <c r="J41" s="48">
        <f t="shared" si="0"/>
        <v>9728</v>
      </c>
      <c r="K41" s="50">
        <v>0</v>
      </c>
      <c r="L41" s="50">
        <v>9278</v>
      </c>
      <c r="M41" s="48">
        <f t="shared" si="1"/>
        <v>95.374177631578945</v>
      </c>
      <c r="N41" s="49">
        <f t="shared" si="2"/>
        <v>-450</v>
      </c>
      <c r="P41" s="9"/>
      <c r="Q41" s="9"/>
      <c r="R41" s="9"/>
      <c r="S41" s="9"/>
      <c r="T41" s="9"/>
      <c r="U41" s="9"/>
      <c r="V41" s="9"/>
      <c r="W41" s="9"/>
    </row>
    <row r="42" spans="2:23" s="10" customFormat="1" x14ac:dyDescent="0.2">
      <c r="B42" s="22">
        <v>8110</v>
      </c>
      <c r="C42" s="23">
        <v>4117</v>
      </c>
      <c r="D42" s="23">
        <v>1</v>
      </c>
      <c r="E42" s="23">
        <v>1</v>
      </c>
      <c r="F42" s="23"/>
      <c r="G42" s="24" t="s">
        <v>17</v>
      </c>
      <c r="H42" s="50">
        <v>9728</v>
      </c>
      <c r="I42" s="50">
        <v>0</v>
      </c>
      <c r="J42" s="48">
        <f t="shared" si="0"/>
        <v>9728</v>
      </c>
      <c r="K42" s="50">
        <v>0</v>
      </c>
      <c r="L42" s="50">
        <v>9278</v>
      </c>
      <c r="M42" s="48">
        <f t="shared" si="1"/>
        <v>95.374177631578945</v>
      </c>
      <c r="N42" s="49">
        <f t="shared" si="2"/>
        <v>-450</v>
      </c>
      <c r="P42" s="9"/>
      <c r="Q42" s="9"/>
      <c r="R42" s="9"/>
      <c r="S42" s="9"/>
      <c r="T42" s="9"/>
      <c r="U42" s="9"/>
      <c r="V42" s="9"/>
      <c r="W42" s="9"/>
    </row>
    <row r="43" spans="2:23" s="10" customFormat="1" x14ac:dyDescent="0.2">
      <c r="B43" s="25">
        <v>8110</v>
      </c>
      <c r="C43" s="26">
        <v>4117</v>
      </c>
      <c r="D43" s="26">
        <v>1</v>
      </c>
      <c r="E43" s="26">
        <v>1</v>
      </c>
      <c r="F43" s="26">
        <v>1</v>
      </c>
      <c r="G43" s="27" t="s">
        <v>18</v>
      </c>
      <c r="H43" s="46">
        <v>0</v>
      </c>
      <c r="I43" s="46">
        <v>0</v>
      </c>
      <c r="J43" s="46">
        <f t="shared" si="0"/>
        <v>0</v>
      </c>
      <c r="K43" s="46">
        <v>0</v>
      </c>
      <c r="L43" s="46">
        <v>0</v>
      </c>
      <c r="M43" s="46">
        <f t="shared" si="1"/>
        <v>0</v>
      </c>
      <c r="N43" s="47">
        <f t="shared" si="2"/>
        <v>0</v>
      </c>
      <c r="P43" s="9"/>
      <c r="Q43" s="9"/>
      <c r="R43" s="9"/>
      <c r="S43" s="9"/>
      <c r="T43" s="9"/>
      <c r="U43" s="9"/>
      <c r="V43" s="9"/>
      <c r="W43" s="9"/>
    </row>
    <row r="44" spans="2:23" s="10" customFormat="1" x14ac:dyDescent="0.2">
      <c r="B44" s="25">
        <v>8110</v>
      </c>
      <c r="C44" s="26">
        <v>4117</v>
      </c>
      <c r="D44" s="26">
        <v>1</v>
      </c>
      <c r="E44" s="26">
        <v>1</v>
      </c>
      <c r="F44" s="26">
        <v>2</v>
      </c>
      <c r="G44" s="27" t="s">
        <v>19</v>
      </c>
      <c r="H44" s="46">
        <v>9728</v>
      </c>
      <c r="I44" s="46">
        <v>0</v>
      </c>
      <c r="J44" s="46">
        <f t="shared" si="0"/>
        <v>9728</v>
      </c>
      <c r="K44" s="46">
        <v>0</v>
      </c>
      <c r="L44" s="46">
        <v>9278</v>
      </c>
      <c r="M44" s="46">
        <f t="shared" si="1"/>
        <v>95.374177631578945</v>
      </c>
      <c r="N44" s="47">
        <f t="shared" si="2"/>
        <v>-450</v>
      </c>
      <c r="P44" s="9"/>
      <c r="Q44" s="9"/>
      <c r="R44" s="9"/>
      <c r="S44" s="9"/>
      <c r="T44" s="9"/>
      <c r="U44" s="9"/>
      <c r="V44" s="9"/>
      <c r="W44" s="9"/>
    </row>
    <row r="45" spans="2:23" s="10" customFormat="1" x14ac:dyDescent="0.2">
      <c r="B45" s="25">
        <v>8110</v>
      </c>
      <c r="C45" s="26">
        <v>4117</v>
      </c>
      <c r="D45" s="26">
        <v>1</v>
      </c>
      <c r="E45" s="26">
        <v>1</v>
      </c>
      <c r="F45" s="26">
        <v>3</v>
      </c>
      <c r="G45" s="27" t="s">
        <v>175</v>
      </c>
      <c r="H45" s="46">
        <v>0</v>
      </c>
      <c r="I45" s="46">
        <v>0</v>
      </c>
      <c r="J45" s="46">
        <f t="shared" si="0"/>
        <v>0</v>
      </c>
      <c r="K45" s="46">
        <v>0</v>
      </c>
      <c r="L45" s="46">
        <v>0</v>
      </c>
      <c r="M45" s="46">
        <f t="shared" si="1"/>
        <v>0</v>
      </c>
      <c r="N45" s="47">
        <f t="shared" si="2"/>
        <v>0</v>
      </c>
      <c r="P45" s="9"/>
      <c r="Q45" s="9"/>
      <c r="R45" s="9"/>
      <c r="S45" s="9"/>
      <c r="T45" s="9"/>
      <c r="U45" s="9"/>
      <c r="V45" s="9"/>
      <c r="W45" s="9"/>
    </row>
    <row r="46" spans="2:23" s="10" customFormat="1" x14ac:dyDescent="0.2">
      <c r="B46" s="25">
        <v>8110</v>
      </c>
      <c r="C46" s="26">
        <v>4117</v>
      </c>
      <c r="D46" s="26">
        <v>1</v>
      </c>
      <c r="E46" s="26">
        <v>1</v>
      </c>
      <c r="F46" s="26">
        <v>4</v>
      </c>
      <c r="G46" s="27" t="s">
        <v>32</v>
      </c>
      <c r="H46" s="46">
        <v>0</v>
      </c>
      <c r="I46" s="46">
        <v>0</v>
      </c>
      <c r="J46" s="46">
        <f t="shared" si="0"/>
        <v>0</v>
      </c>
      <c r="K46" s="46">
        <v>0</v>
      </c>
      <c r="L46" s="46">
        <v>0</v>
      </c>
      <c r="M46" s="46">
        <f t="shared" si="1"/>
        <v>0</v>
      </c>
      <c r="N46" s="47">
        <f t="shared" si="2"/>
        <v>0</v>
      </c>
      <c r="P46" s="9"/>
      <c r="Q46" s="9"/>
      <c r="R46" s="9"/>
      <c r="S46" s="9"/>
      <c r="T46" s="9"/>
      <c r="U46" s="9"/>
      <c r="V46" s="9"/>
      <c r="W46" s="9"/>
    </row>
    <row r="47" spans="2:23" s="10" customFormat="1" ht="36" x14ac:dyDescent="0.2">
      <c r="B47" s="19">
        <v>8110</v>
      </c>
      <c r="C47" s="20">
        <v>4118</v>
      </c>
      <c r="D47" s="20"/>
      <c r="E47" s="20"/>
      <c r="F47" s="20"/>
      <c r="G47" s="21" t="s">
        <v>176</v>
      </c>
      <c r="H47" s="48">
        <v>0</v>
      </c>
      <c r="I47" s="48">
        <v>0</v>
      </c>
      <c r="J47" s="48">
        <f t="shared" si="0"/>
        <v>0</v>
      </c>
      <c r="K47" s="48">
        <v>0</v>
      </c>
      <c r="L47" s="48">
        <v>0</v>
      </c>
      <c r="M47" s="48">
        <f t="shared" si="1"/>
        <v>0</v>
      </c>
      <c r="N47" s="49">
        <f t="shared" si="2"/>
        <v>0</v>
      </c>
      <c r="P47" s="9"/>
      <c r="Q47" s="9"/>
      <c r="R47" s="9"/>
      <c r="S47" s="9"/>
      <c r="T47" s="9"/>
      <c r="U47" s="9"/>
      <c r="V47" s="9"/>
      <c r="W47" s="9"/>
    </row>
    <row r="48" spans="2:23" s="10" customFormat="1" ht="36" x14ac:dyDescent="0.2">
      <c r="B48" s="22">
        <v>8110</v>
      </c>
      <c r="C48" s="23">
        <v>4118</v>
      </c>
      <c r="D48" s="23">
        <v>1</v>
      </c>
      <c r="E48" s="23"/>
      <c r="F48" s="23"/>
      <c r="G48" s="24" t="s">
        <v>177</v>
      </c>
      <c r="H48" s="50">
        <v>0</v>
      </c>
      <c r="I48" s="50">
        <v>0</v>
      </c>
      <c r="J48" s="48">
        <f t="shared" si="0"/>
        <v>0</v>
      </c>
      <c r="K48" s="50">
        <v>0</v>
      </c>
      <c r="L48" s="50">
        <v>0</v>
      </c>
      <c r="M48" s="48">
        <f t="shared" si="1"/>
        <v>0</v>
      </c>
      <c r="N48" s="49">
        <f t="shared" si="2"/>
        <v>0</v>
      </c>
      <c r="P48" s="9"/>
      <c r="Q48" s="9"/>
      <c r="R48" s="9"/>
      <c r="S48" s="9"/>
      <c r="T48" s="9"/>
      <c r="U48" s="9"/>
      <c r="V48" s="9"/>
      <c r="W48" s="9"/>
    </row>
    <row r="49" spans="2:23" s="10" customFormat="1" ht="36" x14ac:dyDescent="0.2">
      <c r="B49" s="22">
        <v>8110</v>
      </c>
      <c r="C49" s="23">
        <v>4118</v>
      </c>
      <c r="D49" s="23">
        <v>1</v>
      </c>
      <c r="E49" s="23">
        <v>1</v>
      </c>
      <c r="F49" s="23"/>
      <c r="G49" s="24" t="s">
        <v>177</v>
      </c>
      <c r="H49" s="50">
        <v>0</v>
      </c>
      <c r="I49" s="50">
        <v>0</v>
      </c>
      <c r="J49" s="48">
        <f t="shared" si="0"/>
        <v>0</v>
      </c>
      <c r="K49" s="50">
        <v>0</v>
      </c>
      <c r="L49" s="50">
        <v>0</v>
      </c>
      <c r="M49" s="48">
        <f t="shared" si="1"/>
        <v>0</v>
      </c>
      <c r="N49" s="49">
        <f t="shared" si="2"/>
        <v>0</v>
      </c>
      <c r="P49" s="9"/>
      <c r="Q49" s="9"/>
      <c r="R49" s="9"/>
      <c r="S49" s="9"/>
      <c r="T49" s="9"/>
      <c r="U49" s="9"/>
      <c r="V49" s="9"/>
      <c r="W49" s="9"/>
    </row>
    <row r="50" spans="2:23" s="10" customFormat="1" ht="36" x14ac:dyDescent="0.2">
      <c r="B50" s="25">
        <v>8110</v>
      </c>
      <c r="C50" s="26">
        <v>4118</v>
      </c>
      <c r="D50" s="26">
        <v>1</v>
      </c>
      <c r="E50" s="26">
        <v>1</v>
      </c>
      <c r="F50" s="26">
        <v>1</v>
      </c>
      <c r="G50" s="27" t="s">
        <v>177</v>
      </c>
      <c r="H50" s="46">
        <v>0</v>
      </c>
      <c r="I50" s="46">
        <v>0</v>
      </c>
      <c r="J50" s="46">
        <f t="shared" si="0"/>
        <v>0</v>
      </c>
      <c r="K50" s="46">
        <v>0</v>
      </c>
      <c r="L50" s="46">
        <v>0</v>
      </c>
      <c r="M50" s="46">
        <f t="shared" si="1"/>
        <v>0</v>
      </c>
      <c r="N50" s="47">
        <f t="shared" si="2"/>
        <v>0</v>
      </c>
      <c r="P50" s="9"/>
      <c r="Q50" s="9"/>
      <c r="R50" s="9"/>
      <c r="S50" s="9"/>
      <c r="T50" s="9"/>
      <c r="U50" s="9"/>
      <c r="V50" s="9"/>
      <c r="W50" s="9"/>
    </row>
    <row r="51" spans="2:23" s="10" customFormat="1" x14ac:dyDescent="0.2">
      <c r="B51" s="19">
        <v>8110</v>
      </c>
      <c r="C51" s="20">
        <v>4119</v>
      </c>
      <c r="D51" s="20"/>
      <c r="E51" s="20"/>
      <c r="F51" s="20"/>
      <c r="G51" s="21" t="s">
        <v>22</v>
      </c>
      <c r="H51" s="48">
        <v>0</v>
      </c>
      <c r="I51" s="48">
        <v>0</v>
      </c>
      <c r="J51" s="48">
        <f t="shared" si="0"/>
        <v>0</v>
      </c>
      <c r="K51" s="48">
        <v>0</v>
      </c>
      <c r="L51" s="48">
        <v>0</v>
      </c>
      <c r="M51" s="48">
        <f t="shared" si="1"/>
        <v>0</v>
      </c>
      <c r="N51" s="49">
        <f t="shared" si="2"/>
        <v>0</v>
      </c>
      <c r="P51" s="9"/>
      <c r="Q51" s="9"/>
      <c r="R51" s="9"/>
      <c r="S51" s="9"/>
      <c r="T51" s="9"/>
      <c r="U51" s="9"/>
      <c r="V51" s="9"/>
      <c r="W51" s="9"/>
    </row>
    <row r="52" spans="2:23" s="10" customFormat="1" x14ac:dyDescent="0.2">
      <c r="B52" s="22">
        <v>8110</v>
      </c>
      <c r="C52" s="23">
        <v>4119</v>
      </c>
      <c r="D52" s="23">
        <v>1</v>
      </c>
      <c r="E52" s="23"/>
      <c r="F52" s="23"/>
      <c r="G52" s="24" t="s">
        <v>22</v>
      </c>
      <c r="H52" s="50">
        <v>0</v>
      </c>
      <c r="I52" s="50">
        <v>0</v>
      </c>
      <c r="J52" s="48">
        <f t="shared" si="0"/>
        <v>0</v>
      </c>
      <c r="K52" s="50">
        <v>0</v>
      </c>
      <c r="L52" s="50">
        <v>0</v>
      </c>
      <c r="M52" s="48">
        <f t="shared" si="1"/>
        <v>0</v>
      </c>
      <c r="N52" s="49">
        <f t="shared" si="2"/>
        <v>0</v>
      </c>
      <c r="P52" s="9"/>
      <c r="Q52" s="9"/>
      <c r="R52" s="9"/>
      <c r="S52" s="9"/>
      <c r="T52" s="9"/>
      <c r="U52" s="9"/>
      <c r="V52" s="9"/>
      <c r="W52" s="9"/>
    </row>
    <row r="53" spans="2:23" s="10" customFormat="1" x14ac:dyDescent="0.2">
      <c r="B53" s="22">
        <v>8110</v>
      </c>
      <c r="C53" s="23">
        <v>4119</v>
      </c>
      <c r="D53" s="23">
        <v>1</v>
      </c>
      <c r="E53" s="23">
        <v>1</v>
      </c>
      <c r="F53" s="23"/>
      <c r="G53" s="24" t="s">
        <v>22</v>
      </c>
      <c r="H53" s="50">
        <v>0</v>
      </c>
      <c r="I53" s="50">
        <v>0</v>
      </c>
      <c r="J53" s="48">
        <f t="shared" si="0"/>
        <v>0</v>
      </c>
      <c r="K53" s="50">
        <v>0</v>
      </c>
      <c r="L53" s="50">
        <v>0</v>
      </c>
      <c r="M53" s="48">
        <f t="shared" si="1"/>
        <v>0</v>
      </c>
      <c r="N53" s="49">
        <f t="shared" si="2"/>
        <v>0</v>
      </c>
      <c r="P53" s="9"/>
      <c r="Q53" s="9"/>
      <c r="R53" s="9"/>
      <c r="S53" s="9"/>
      <c r="T53" s="9"/>
      <c r="U53" s="9"/>
      <c r="V53" s="9"/>
      <c r="W53" s="9"/>
    </row>
    <row r="54" spans="2:23" s="10" customFormat="1" x14ac:dyDescent="0.2">
      <c r="B54" s="25">
        <v>8110</v>
      </c>
      <c r="C54" s="26">
        <v>4119</v>
      </c>
      <c r="D54" s="26">
        <v>1</v>
      </c>
      <c r="E54" s="26">
        <v>1</v>
      </c>
      <c r="F54" s="26">
        <v>1</v>
      </c>
      <c r="G54" s="27" t="s">
        <v>23</v>
      </c>
      <c r="H54" s="46">
        <v>0</v>
      </c>
      <c r="I54" s="46">
        <v>0</v>
      </c>
      <c r="J54" s="46">
        <f t="shared" si="0"/>
        <v>0</v>
      </c>
      <c r="K54" s="46">
        <v>0</v>
      </c>
      <c r="L54" s="46">
        <v>0</v>
      </c>
      <c r="M54" s="46">
        <f t="shared" si="1"/>
        <v>0</v>
      </c>
      <c r="N54" s="47">
        <f t="shared" si="2"/>
        <v>0</v>
      </c>
      <c r="P54" s="9"/>
      <c r="Q54" s="9"/>
      <c r="R54" s="9"/>
      <c r="S54" s="9"/>
      <c r="T54" s="9"/>
      <c r="U54" s="9"/>
      <c r="V54" s="9"/>
      <c r="W54" s="9"/>
    </row>
    <row r="55" spans="2:23" s="10" customFormat="1" x14ac:dyDescent="0.2">
      <c r="B55" s="25">
        <v>8110</v>
      </c>
      <c r="C55" s="26">
        <v>4119</v>
      </c>
      <c r="D55" s="26">
        <v>1</v>
      </c>
      <c r="E55" s="26">
        <v>1</v>
      </c>
      <c r="F55" s="26">
        <v>2</v>
      </c>
      <c r="G55" s="27" t="s">
        <v>24</v>
      </c>
      <c r="H55" s="46">
        <v>0</v>
      </c>
      <c r="I55" s="46">
        <v>0</v>
      </c>
      <c r="J55" s="46">
        <f t="shared" si="0"/>
        <v>0</v>
      </c>
      <c r="K55" s="46">
        <v>0</v>
      </c>
      <c r="L55" s="46">
        <v>0</v>
      </c>
      <c r="M55" s="46">
        <f t="shared" si="1"/>
        <v>0</v>
      </c>
      <c r="N55" s="47">
        <f t="shared" si="2"/>
        <v>0</v>
      </c>
      <c r="P55" s="9"/>
      <c r="Q55" s="9"/>
      <c r="R55" s="9"/>
      <c r="S55" s="9"/>
      <c r="T55" s="9"/>
      <c r="U55" s="9"/>
      <c r="V55" s="9"/>
      <c r="W55" s="9"/>
    </row>
    <row r="56" spans="2:23" s="10" customFormat="1" x14ac:dyDescent="0.2">
      <c r="B56" s="19">
        <v>8110</v>
      </c>
      <c r="C56" s="20">
        <v>4120</v>
      </c>
      <c r="D56" s="20"/>
      <c r="E56" s="20"/>
      <c r="F56" s="20"/>
      <c r="G56" s="21" t="s">
        <v>25</v>
      </c>
      <c r="H56" s="48">
        <v>0</v>
      </c>
      <c r="I56" s="48">
        <v>0</v>
      </c>
      <c r="J56" s="48">
        <f t="shared" si="0"/>
        <v>0</v>
      </c>
      <c r="K56" s="48">
        <v>0</v>
      </c>
      <c r="L56" s="48">
        <v>0</v>
      </c>
      <c r="M56" s="48">
        <f t="shared" si="1"/>
        <v>0</v>
      </c>
      <c r="N56" s="49">
        <f t="shared" si="2"/>
        <v>0</v>
      </c>
      <c r="P56" s="9"/>
      <c r="Q56" s="9"/>
      <c r="R56" s="9"/>
      <c r="S56" s="9"/>
      <c r="T56" s="9"/>
      <c r="U56" s="9"/>
      <c r="V56" s="9"/>
      <c r="W56" s="9"/>
    </row>
    <row r="57" spans="2:23" s="10" customFormat="1" x14ac:dyDescent="0.2">
      <c r="B57" s="19">
        <v>8110</v>
      </c>
      <c r="C57" s="20">
        <v>4121</v>
      </c>
      <c r="D57" s="20"/>
      <c r="E57" s="20"/>
      <c r="F57" s="20"/>
      <c r="G57" s="21" t="s">
        <v>26</v>
      </c>
      <c r="H57" s="48">
        <v>0</v>
      </c>
      <c r="I57" s="48">
        <v>0</v>
      </c>
      <c r="J57" s="48">
        <f t="shared" si="0"/>
        <v>0</v>
      </c>
      <c r="K57" s="48">
        <v>0</v>
      </c>
      <c r="L57" s="48">
        <v>0</v>
      </c>
      <c r="M57" s="48">
        <f t="shared" si="1"/>
        <v>0</v>
      </c>
      <c r="N57" s="49">
        <f t="shared" si="2"/>
        <v>0</v>
      </c>
      <c r="P57" s="9"/>
      <c r="Q57" s="9"/>
      <c r="R57" s="9"/>
      <c r="S57" s="9"/>
      <c r="T57" s="9"/>
      <c r="U57" s="9"/>
      <c r="V57" s="9"/>
      <c r="W57" s="9"/>
    </row>
    <row r="58" spans="2:23" s="10" customFormat="1" x14ac:dyDescent="0.2">
      <c r="B58" s="22">
        <v>8110</v>
      </c>
      <c r="C58" s="23">
        <v>4121</v>
      </c>
      <c r="D58" s="23">
        <v>1</v>
      </c>
      <c r="E58" s="23"/>
      <c r="F58" s="23"/>
      <c r="G58" s="24" t="s">
        <v>26</v>
      </c>
      <c r="H58" s="50">
        <v>0</v>
      </c>
      <c r="I58" s="50">
        <v>0</v>
      </c>
      <c r="J58" s="48">
        <f t="shared" si="0"/>
        <v>0</v>
      </c>
      <c r="K58" s="50">
        <v>0</v>
      </c>
      <c r="L58" s="50">
        <v>0</v>
      </c>
      <c r="M58" s="48">
        <f t="shared" si="1"/>
        <v>0</v>
      </c>
      <c r="N58" s="49">
        <f t="shared" si="2"/>
        <v>0</v>
      </c>
      <c r="P58" s="9"/>
      <c r="Q58" s="9"/>
      <c r="R58" s="9"/>
      <c r="S58" s="9"/>
      <c r="T58" s="9"/>
      <c r="U58" s="9"/>
      <c r="V58" s="9"/>
      <c r="W58" s="9"/>
    </row>
    <row r="59" spans="2:23" s="10" customFormat="1" x14ac:dyDescent="0.2">
      <c r="B59" s="22">
        <v>8110</v>
      </c>
      <c r="C59" s="23">
        <v>4121</v>
      </c>
      <c r="D59" s="23">
        <v>1</v>
      </c>
      <c r="E59" s="23">
        <v>1</v>
      </c>
      <c r="F59" s="23"/>
      <c r="G59" s="24" t="s">
        <v>26</v>
      </c>
      <c r="H59" s="50">
        <v>0</v>
      </c>
      <c r="I59" s="50">
        <v>0</v>
      </c>
      <c r="J59" s="48">
        <f t="shared" si="0"/>
        <v>0</v>
      </c>
      <c r="K59" s="50">
        <v>0</v>
      </c>
      <c r="L59" s="50">
        <v>0</v>
      </c>
      <c r="M59" s="48">
        <f t="shared" si="1"/>
        <v>0</v>
      </c>
      <c r="N59" s="49">
        <f t="shared" si="2"/>
        <v>0</v>
      </c>
      <c r="P59" s="9"/>
      <c r="Q59" s="9"/>
      <c r="R59" s="9"/>
      <c r="S59" s="9"/>
      <c r="T59" s="9"/>
      <c r="U59" s="9"/>
      <c r="V59" s="9"/>
      <c r="W59" s="9"/>
    </row>
    <row r="60" spans="2:23" s="10" customFormat="1" x14ac:dyDescent="0.2">
      <c r="B60" s="25">
        <v>8110</v>
      </c>
      <c r="C60" s="26">
        <v>4121</v>
      </c>
      <c r="D60" s="26">
        <v>1</v>
      </c>
      <c r="E60" s="26">
        <v>1</v>
      </c>
      <c r="F60" s="26">
        <v>1</v>
      </c>
      <c r="G60" s="27" t="s">
        <v>26</v>
      </c>
      <c r="H60" s="46">
        <v>0</v>
      </c>
      <c r="I60" s="46">
        <v>0</v>
      </c>
      <c r="J60" s="46">
        <f t="shared" si="0"/>
        <v>0</v>
      </c>
      <c r="K60" s="46">
        <v>0</v>
      </c>
      <c r="L60" s="46">
        <v>0</v>
      </c>
      <c r="M60" s="46">
        <f t="shared" si="1"/>
        <v>0</v>
      </c>
      <c r="N60" s="47">
        <f t="shared" si="2"/>
        <v>0</v>
      </c>
      <c r="P60" s="9"/>
      <c r="Q60" s="9"/>
      <c r="R60" s="9"/>
      <c r="S60" s="9"/>
      <c r="T60" s="9"/>
      <c r="U60" s="9"/>
      <c r="V60" s="9"/>
      <c r="W60" s="9"/>
    </row>
    <row r="61" spans="2:23" s="10" customFormat="1" x14ac:dyDescent="0.2">
      <c r="B61" s="19">
        <v>8110</v>
      </c>
      <c r="C61" s="20">
        <v>4122</v>
      </c>
      <c r="D61" s="20"/>
      <c r="E61" s="20"/>
      <c r="F61" s="20"/>
      <c r="G61" s="21" t="s">
        <v>178</v>
      </c>
      <c r="H61" s="48">
        <v>0</v>
      </c>
      <c r="I61" s="48">
        <v>0</v>
      </c>
      <c r="J61" s="48">
        <f t="shared" si="0"/>
        <v>0</v>
      </c>
      <c r="K61" s="48">
        <v>0</v>
      </c>
      <c r="L61" s="48">
        <v>0</v>
      </c>
      <c r="M61" s="48">
        <f t="shared" si="1"/>
        <v>0</v>
      </c>
      <c r="N61" s="49">
        <f t="shared" si="2"/>
        <v>0</v>
      </c>
      <c r="P61" s="9"/>
      <c r="Q61" s="9"/>
      <c r="R61" s="9"/>
      <c r="S61" s="9"/>
      <c r="T61" s="9"/>
      <c r="U61" s="9"/>
      <c r="V61" s="9"/>
      <c r="W61" s="9"/>
    </row>
    <row r="62" spans="2:23" s="10" customFormat="1" x14ac:dyDescent="0.2">
      <c r="B62" s="22">
        <v>8110</v>
      </c>
      <c r="C62" s="23">
        <v>4122</v>
      </c>
      <c r="D62" s="23">
        <v>1</v>
      </c>
      <c r="E62" s="23"/>
      <c r="F62" s="23"/>
      <c r="G62" s="24" t="s">
        <v>178</v>
      </c>
      <c r="H62" s="50">
        <v>0</v>
      </c>
      <c r="I62" s="50">
        <v>0</v>
      </c>
      <c r="J62" s="48">
        <f t="shared" si="0"/>
        <v>0</v>
      </c>
      <c r="K62" s="50">
        <v>0</v>
      </c>
      <c r="L62" s="50">
        <v>0</v>
      </c>
      <c r="M62" s="48">
        <f t="shared" si="1"/>
        <v>0</v>
      </c>
      <c r="N62" s="49">
        <f t="shared" si="2"/>
        <v>0</v>
      </c>
      <c r="P62" s="9"/>
      <c r="Q62" s="9"/>
      <c r="R62" s="9"/>
      <c r="S62" s="9"/>
      <c r="T62" s="9"/>
      <c r="U62" s="9"/>
      <c r="V62" s="9"/>
      <c r="W62" s="9"/>
    </row>
    <row r="63" spans="2:23" s="10" customFormat="1" x14ac:dyDescent="0.2">
      <c r="B63" s="22">
        <v>8110</v>
      </c>
      <c r="C63" s="23">
        <v>4122</v>
      </c>
      <c r="D63" s="23">
        <v>1</v>
      </c>
      <c r="E63" s="23">
        <v>1</v>
      </c>
      <c r="F63" s="23"/>
      <c r="G63" s="24" t="s">
        <v>178</v>
      </c>
      <c r="H63" s="50">
        <v>0</v>
      </c>
      <c r="I63" s="50">
        <v>0</v>
      </c>
      <c r="J63" s="48">
        <f t="shared" si="0"/>
        <v>0</v>
      </c>
      <c r="K63" s="50">
        <v>0</v>
      </c>
      <c r="L63" s="50">
        <v>0</v>
      </c>
      <c r="M63" s="48">
        <f t="shared" si="1"/>
        <v>0</v>
      </c>
      <c r="N63" s="49">
        <f t="shared" si="2"/>
        <v>0</v>
      </c>
      <c r="P63" s="9"/>
      <c r="Q63" s="9"/>
      <c r="R63" s="9"/>
      <c r="S63" s="9"/>
      <c r="T63" s="9"/>
      <c r="U63" s="9"/>
      <c r="V63" s="9"/>
      <c r="W63" s="9"/>
    </row>
    <row r="64" spans="2:23" s="10" customFormat="1" x14ac:dyDescent="0.2">
      <c r="B64" s="25">
        <v>8110</v>
      </c>
      <c r="C64" s="26">
        <v>4122</v>
      </c>
      <c r="D64" s="26">
        <v>1</v>
      </c>
      <c r="E64" s="26">
        <v>1</v>
      </c>
      <c r="F64" s="26">
        <v>1</v>
      </c>
      <c r="G64" s="27" t="s">
        <v>178</v>
      </c>
      <c r="H64" s="46">
        <v>0</v>
      </c>
      <c r="I64" s="46">
        <v>0</v>
      </c>
      <c r="J64" s="46">
        <f t="shared" si="0"/>
        <v>0</v>
      </c>
      <c r="K64" s="46">
        <v>0</v>
      </c>
      <c r="L64" s="46">
        <v>0</v>
      </c>
      <c r="M64" s="46">
        <f t="shared" si="1"/>
        <v>0</v>
      </c>
      <c r="N64" s="47">
        <f t="shared" si="2"/>
        <v>0</v>
      </c>
      <c r="P64" s="9"/>
      <c r="Q64" s="9"/>
      <c r="R64" s="9"/>
      <c r="S64" s="9"/>
      <c r="T64" s="9"/>
      <c r="U64" s="9"/>
      <c r="V64" s="9"/>
      <c r="W64" s="9"/>
    </row>
    <row r="65" spans="2:23" s="10" customFormat="1" x14ac:dyDescent="0.2">
      <c r="B65" s="19">
        <v>8110</v>
      </c>
      <c r="C65" s="20">
        <v>4123</v>
      </c>
      <c r="D65" s="20"/>
      <c r="E65" s="20"/>
      <c r="F65" s="20"/>
      <c r="G65" s="21" t="s">
        <v>27</v>
      </c>
      <c r="H65" s="48">
        <v>0</v>
      </c>
      <c r="I65" s="48">
        <v>0</v>
      </c>
      <c r="J65" s="48">
        <f t="shared" si="0"/>
        <v>0</v>
      </c>
      <c r="K65" s="48">
        <v>0</v>
      </c>
      <c r="L65" s="48">
        <v>0</v>
      </c>
      <c r="M65" s="48">
        <f t="shared" si="1"/>
        <v>0</v>
      </c>
      <c r="N65" s="49">
        <f t="shared" si="2"/>
        <v>0</v>
      </c>
      <c r="P65" s="9"/>
      <c r="Q65" s="9"/>
      <c r="R65" s="9"/>
      <c r="S65" s="9"/>
      <c r="T65" s="9"/>
      <c r="U65" s="9"/>
      <c r="V65" s="9"/>
      <c r="W65" s="9"/>
    </row>
    <row r="66" spans="2:23" s="10" customFormat="1" x14ac:dyDescent="0.2">
      <c r="B66" s="22">
        <v>8110</v>
      </c>
      <c r="C66" s="23">
        <v>4123</v>
      </c>
      <c r="D66" s="23">
        <v>1</v>
      </c>
      <c r="E66" s="23"/>
      <c r="F66" s="23"/>
      <c r="G66" s="24" t="s">
        <v>27</v>
      </c>
      <c r="H66" s="50">
        <v>0</v>
      </c>
      <c r="I66" s="50">
        <v>0</v>
      </c>
      <c r="J66" s="48">
        <f t="shared" si="0"/>
        <v>0</v>
      </c>
      <c r="K66" s="50">
        <v>0</v>
      </c>
      <c r="L66" s="50">
        <v>0</v>
      </c>
      <c r="M66" s="48">
        <f t="shared" si="1"/>
        <v>0</v>
      </c>
      <c r="N66" s="49">
        <f t="shared" si="2"/>
        <v>0</v>
      </c>
      <c r="P66" s="9"/>
      <c r="Q66" s="9"/>
      <c r="R66" s="9"/>
      <c r="S66" s="9"/>
      <c r="T66" s="9"/>
      <c r="U66" s="9"/>
      <c r="V66" s="9"/>
      <c r="W66" s="9"/>
    </row>
    <row r="67" spans="2:23" s="10" customFormat="1" x14ac:dyDescent="0.2">
      <c r="B67" s="22">
        <v>8110</v>
      </c>
      <c r="C67" s="23">
        <v>4123</v>
      </c>
      <c r="D67" s="23">
        <v>1</v>
      </c>
      <c r="E67" s="23">
        <v>1</v>
      </c>
      <c r="F67" s="23"/>
      <c r="G67" s="24" t="s">
        <v>27</v>
      </c>
      <c r="H67" s="50">
        <v>0</v>
      </c>
      <c r="I67" s="50">
        <v>0</v>
      </c>
      <c r="J67" s="48">
        <f t="shared" si="0"/>
        <v>0</v>
      </c>
      <c r="K67" s="50">
        <v>0</v>
      </c>
      <c r="L67" s="50">
        <v>0</v>
      </c>
      <c r="M67" s="48">
        <f t="shared" si="1"/>
        <v>0</v>
      </c>
      <c r="N67" s="49">
        <f t="shared" si="2"/>
        <v>0</v>
      </c>
      <c r="P67" s="9"/>
      <c r="Q67" s="9"/>
      <c r="R67" s="9"/>
      <c r="S67" s="9"/>
      <c r="T67" s="9"/>
      <c r="U67" s="9"/>
      <c r="V67" s="9"/>
      <c r="W67" s="9"/>
    </row>
    <row r="68" spans="2:23" s="10" customFormat="1" x14ac:dyDescent="0.2">
      <c r="B68" s="25">
        <v>8110</v>
      </c>
      <c r="C68" s="26">
        <v>4123</v>
      </c>
      <c r="D68" s="26">
        <v>1</v>
      </c>
      <c r="E68" s="26">
        <v>1</v>
      </c>
      <c r="F68" s="26">
        <v>1</v>
      </c>
      <c r="G68" s="27" t="s">
        <v>27</v>
      </c>
      <c r="H68" s="46">
        <v>0</v>
      </c>
      <c r="I68" s="46">
        <v>0</v>
      </c>
      <c r="J68" s="46">
        <f t="shared" si="0"/>
        <v>0</v>
      </c>
      <c r="K68" s="46">
        <v>0</v>
      </c>
      <c r="L68" s="46">
        <v>0</v>
      </c>
      <c r="M68" s="46">
        <f t="shared" si="1"/>
        <v>0</v>
      </c>
      <c r="N68" s="47">
        <f t="shared" si="2"/>
        <v>0</v>
      </c>
      <c r="P68" s="9"/>
      <c r="Q68" s="9"/>
      <c r="R68" s="9"/>
      <c r="S68" s="9"/>
      <c r="T68" s="9"/>
      <c r="U68" s="9"/>
      <c r="V68" s="9"/>
      <c r="W68" s="9"/>
    </row>
    <row r="69" spans="2:23" s="10" customFormat="1" x14ac:dyDescent="0.2">
      <c r="B69" s="19">
        <v>8110</v>
      </c>
      <c r="C69" s="20">
        <v>4124</v>
      </c>
      <c r="D69" s="20"/>
      <c r="E69" s="20"/>
      <c r="F69" s="20"/>
      <c r="G69" s="21" t="s">
        <v>28</v>
      </c>
      <c r="H69" s="48">
        <v>0</v>
      </c>
      <c r="I69" s="48">
        <v>0</v>
      </c>
      <c r="J69" s="48">
        <f t="shared" si="0"/>
        <v>0</v>
      </c>
      <c r="K69" s="48">
        <v>0</v>
      </c>
      <c r="L69" s="48">
        <v>0</v>
      </c>
      <c r="M69" s="48">
        <f t="shared" si="1"/>
        <v>0</v>
      </c>
      <c r="N69" s="49">
        <f t="shared" si="2"/>
        <v>0</v>
      </c>
      <c r="P69" s="9"/>
      <c r="Q69" s="9"/>
      <c r="R69" s="9"/>
      <c r="S69" s="9"/>
      <c r="T69" s="9"/>
      <c r="U69" s="9"/>
      <c r="V69" s="9"/>
      <c r="W69" s="9"/>
    </row>
    <row r="70" spans="2:23" s="10" customFormat="1" x14ac:dyDescent="0.2">
      <c r="B70" s="22">
        <v>8110</v>
      </c>
      <c r="C70" s="23">
        <v>4124</v>
      </c>
      <c r="D70" s="23">
        <v>1</v>
      </c>
      <c r="E70" s="23"/>
      <c r="F70" s="23"/>
      <c r="G70" s="24" t="s">
        <v>28</v>
      </c>
      <c r="H70" s="50">
        <v>0</v>
      </c>
      <c r="I70" s="50">
        <v>0</v>
      </c>
      <c r="J70" s="48">
        <f t="shared" si="0"/>
        <v>0</v>
      </c>
      <c r="K70" s="50">
        <v>0</v>
      </c>
      <c r="L70" s="50">
        <v>0</v>
      </c>
      <c r="M70" s="48">
        <f t="shared" si="1"/>
        <v>0</v>
      </c>
      <c r="N70" s="49">
        <f t="shared" si="2"/>
        <v>0</v>
      </c>
      <c r="P70" s="9"/>
      <c r="Q70" s="9"/>
      <c r="R70" s="9"/>
      <c r="S70" s="9"/>
      <c r="T70" s="9"/>
      <c r="U70" s="9"/>
      <c r="V70" s="9"/>
      <c r="W70" s="9"/>
    </row>
    <row r="71" spans="2:23" s="10" customFormat="1" x14ac:dyDescent="0.2">
      <c r="B71" s="22">
        <v>8110</v>
      </c>
      <c r="C71" s="23">
        <v>4124</v>
      </c>
      <c r="D71" s="23">
        <v>1</v>
      </c>
      <c r="E71" s="23">
        <v>1</v>
      </c>
      <c r="F71" s="23"/>
      <c r="G71" s="24" t="s">
        <v>28</v>
      </c>
      <c r="H71" s="50">
        <v>0</v>
      </c>
      <c r="I71" s="50">
        <v>0</v>
      </c>
      <c r="J71" s="48">
        <f t="shared" si="0"/>
        <v>0</v>
      </c>
      <c r="K71" s="50">
        <v>0</v>
      </c>
      <c r="L71" s="50">
        <v>0</v>
      </c>
      <c r="M71" s="48">
        <f t="shared" si="1"/>
        <v>0</v>
      </c>
      <c r="N71" s="49">
        <f t="shared" si="2"/>
        <v>0</v>
      </c>
      <c r="P71" s="9"/>
      <c r="Q71" s="9"/>
      <c r="R71" s="9"/>
      <c r="S71" s="9"/>
      <c r="T71" s="9"/>
      <c r="U71" s="9"/>
      <c r="V71" s="9"/>
      <c r="W71" s="9"/>
    </row>
    <row r="72" spans="2:23" s="10" customFormat="1" x14ac:dyDescent="0.2">
      <c r="B72" s="25">
        <v>8110</v>
      </c>
      <c r="C72" s="26">
        <v>4124</v>
      </c>
      <c r="D72" s="26">
        <v>1</v>
      </c>
      <c r="E72" s="26">
        <v>1</v>
      </c>
      <c r="F72" s="26">
        <v>1</v>
      </c>
      <c r="G72" s="27" t="s">
        <v>28</v>
      </c>
      <c r="H72" s="46">
        <v>0</v>
      </c>
      <c r="I72" s="46">
        <v>0</v>
      </c>
      <c r="J72" s="46">
        <f t="shared" si="0"/>
        <v>0</v>
      </c>
      <c r="K72" s="46">
        <v>0</v>
      </c>
      <c r="L72" s="46">
        <v>0</v>
      </c>
      <c r="M72" s="46">
        <f t="shared" si="1"/>
        <v>0</v>
      </c>
      <c r="N72" s="47">
        <f t="shared" si="2"/>
        <v>0</v>
      </c>
      <c r="P72" s="9"/>
      <c r="Q72" s="9"/>
      <c r="R72" s="9"/>
      <c r="S72" s="9"/>
      <c r="T72" s="9"/>
      <c r="U72" s="9"/>
      <c r="V72" s="9"/>
      <c r="W72" s="9"/>
    </row>
    <row r="73" spans="2:23" s="10" customFormat="1" x14ac:dyDescent="0.2">
      <c r="B73" s="19">
        <v>8110</v>
      </c>
      <c r="C73" s="20">
        <v>4129</v>
      </c>
      <c r="D73" s="20"/>
      <c r="E73" s="20"/>
      <c r="F73" s="20"/>
      <c r="G73" s="21" t="s">
        <v>29</v>
      </c>
      <c r="H73" s="48">
        <v>0</v>
      </c>
      <c r="I73" s="48">
        <v>0</v>
      </c>
      <c r="J73" s="48">
        <f t="shared" si="0"/>
        <v>0</v>
      </c>
      <c r="K73" s="48">
        <v>0</v>
      </c>
      <c r="L73" s="48">
        <v>0</v>
      </c>
      <c r="M73" s="48">
        <f t="shared" si="1"/>
        <v>0</v>
      </c>
      <c r="N73" s="49">
        <f t="shared" si="2"/>
        <v>0</v>
      </c>
      <c r="P73" s="9"/>
      <c r="Q73" s="9"/>
      <c r="R73" s="9"/>
      <c r="S73" s="9"/>
      <c r="T73" s="9"/>
      <c r="U73" s="9"/>
      <c r="V73" s="9"/>
      <c r="W73" s="9"/>
    </row>
    <row r="74" spans="2:23" s="10" customFormat="1" x14ac:dyDescent="0.2">
      <c r="B74" s="22">
        <v>8110</v>
      </c>
      <c r="C74" s="23">
        <v>4129</v>
      </c>
      <c r="D74" s="23">
        <v>1</v>
      </c>
      <c r="E74" s="23"/>
      <c r="F74" s="23"/>
      <c r="G74" s="24" t="s">
        <v>29</v>
      </c>
      <c r="H74" s="50">
        <v>0</v>
      </c>
      <c r="I74" s="50">
        <v>0</v>
      </c>
      <c r="J74" s="48">
        <f t="shared" si="0"/>
        <v>0</v>
      </c>
      <c r="K74" s="50">
        <v>0</v>
      </c>
      <c r="L74" s="50">
        <v>0</v>
      </c>
      <c r="M74" s="48">
        <f t="shared" si="1"/>
        <v>0</v>
      </c>
      <c r="N74" s="49">
        <f t="shared" si="2"/>
        <v>0</v>
      </c>
      <c r="P74" s="9"/>
      <c r="Q74" s="9"/>
      <c r="R74" s="9"/>
      <c r="S74" s="9"/>
      <c r="T74" s="9"/>
      <c r="U74" s="9"/>
      <c r="V74" s="9"/>
      <c r="W74" s="9"/>
    </row>
    <row r="75" spans="2:23" s="10" customFormat="1" x14ac:dyDescent="0.2">
      <c r="B75" s="22">
        <v>8110</v>
      </c>
      <c r="C75" s="23">
        <v>4129</v>
      </c>
      <c r="D75" s="23">
        <v>1</v>
      </c>
      <c r="E75" s="23">
        <v>1</v>
      </c>
      <c r="F75" s="23"/>
      <c r="G75" s="24" t="s">
        <v>29</v>
      </c>
      <c r="H75" s="50">
        <v>0</v>
      </c>
      <c r="I75" s="50">
        <v>0</v>
      </c>
      <c r="J75" s="48">
        <f t="shared" ref="J75:J138" si="3">H75+I75</f>
        <v>0</v>
      </c>
      <c r="K75" s="50">
        <v>0</v>
      </c>
      <c r="L75" s="50">
        <v>0</v>
      </c>
      <c r="M75" s="48">
        <f t="shared" ref="M75:M138" si="4">IFERROR(L75/J75*100,0)</f>
        <v>0</v>
      </c>
      <c r="N75" s="49">
        <f t="shared" ref="N75:N138" si="5">L75-J75</f>
        <v>0</v>
      </c>
      <c r="P75" s="9"/>
      <c r="Q75" s="9"/>
      <c r="R75" s="9"/>
      <c r="S75" s="9"/>
      <c r="T75" s="9"/>
      <c r="U75" s="9"/>
      <c r="V75" s="9"/>
      <c r="W75" s="9"/>
    </row>
    <row r="76" spans="2:23" s="10" customFormat="1" x14ac:dyDescent="0.2">
      <c r="B76" s="25">
        <v>8110</v>
      </c>
      <c r="C76" s="26">
        <v>4129</v>
      </c>
      <c r="D76" s="26">
        <v>1</v>
      </c>
      <c r="E76" s="26">
        <v>1</v>
      </c>
      <c r="F76" s="26">
        <v>1</v>
      </c>
      <c r="G76" s="27" t="s">
        <v>29</v>
      </c>
      <c r="H76" s="46">
        <v>0</v>
      </c>
      <c r="I76" s="46">
        <v>0</v>
      </c>
      <c r="J76" s="46">
        <f t="shared" si="3"/>
        <v>0</v>
      </c>
      <c r="K76" s="46">
        <v>0</v>
      </c>
      <c r="L76" s="46">
        <v>0</v>
      </c>
      <c r="M76" s="46">
        <f t="shared" si="4"/>
        <v>0</v>
      </c>
      <c r="N76" s="47">
        <f t="shared" si="5"/>
        <v>0</v>
      </c>
      <c r="P76" s="9"/>
      <c r="Q76" s="9"/>
      <c r="R76" s="9"/>
      <c r="S76" s="9"/>
      <c r="T76" s="9"/>
      <c r="U76" s="9"/>
      <c r="V76" s="9"/>
      <c r="W76" s="9"/>
    </row>
    <row r="77" spans="2:23" s="10" customFormat="1" x14ac:dyDescent="0.2">
      <c r="B77" s="19">
        <v>8110</v>
      </c>
      <c r="C77" s="20">
        <v>4130</v>
      </c>
      <c r="D77" s="20"/>
      <c r="E77" s="20"/>
      <c r="F77" s="20"/>
      <c r="G77" s="21" t="s">
        <v>179</v>
      </c>
      <c r="H77" s="48">
        <v>0</v>
      </c>
      <c r="I77" s="48">
        <v>0</v>
      </c>
      <c r="J77" s="48">
        <f t="shared" si="3"/>
        <v>0</v>
      </c>
      <c r="K77" s="48">
        <v>0</v>
      </c>
      <c r="L77" s="48">
        <v>0</v>
      </c>
      <c r="M77" s="48">
        <f t="shared" si="4"/>
        <v>0</v>
      </c>
      <c r="N77" s="49">
        <f t="shared" si="5"/>
        <v>0</v>
      </c>
      <c r="P77" s="9"/>
      <c r="Q77" s="9"/>
      <c r="R77" s="9"/>
      <c r="S77" s="9"/>
      <c r="T77" s="9"/>
      <c r="U77" s="9"/>
      <c r="V77" s="9"/>
      <c r="W77" s="9"/>
    </row>
    <row r="78" spans="2:23" s="10" customFormat="1" x14ac:dyDescent="0.2">
      <c r="B78" s="19">
        <v>8110</v>
      </c>
      <c r="C78" s="20">
        <v>4131</v>
      </c>
      <c r="D78" s="20"/>
      <c r="E78" s="20"/>
      <c r="F78" s="20"/>
      <c r="G78" s="21" t="s">
        <v>180</v>
      </c>
      <c r="H78" s="48">
        <v>0</v>
      </c>
      <c r="I78" s="48">
        <v>0</v>
      </c>
      <c r="J78" s="48">
        <f t="shared" si="3"/>
        <v>0</v>
      </c>
      <c r="K78" s="48">
        <v>0</v>
      </c>
      <c r="L78" s="48">
        <v>0</v>
      </c>
      <c r="M78" s="48">
        <f t="shared" si="4"/>
        <v>0</v>
      </c>
      <c r="N78" s="49">
        <f t="shared" si="5"/>
        <v>0</v>
      </c>
      <c r="P78" s="9"/>
      <c r="Q78" s="9"/>
      <c r="R78" s="9"/>
      <c r="S78" s="9"/>
      <c r="T78" s="9"/>
      <c r="U78" s="9"/>
      <c r="V78" s="9"/>
      <c r="W78" s="9"/>
    </row>
    <row r="79" spans="2:23" s="10" customFormat="1" x14ac:dyDescent="0.2">
      <c r="B79" s="22">
        <v>8110</v>
      </c>
      <c r="C79" s="23">
        <v>4131</v>
      </c>
      <c r="D79" s="23">
        <v>1</v>
      </c>
      <c r="E79" s="23"/>
      <c r="F79" s="23"/>
      <c r="G79" s="24" t="s">
        <v>180</v>
      </c>
      <c r="H79" s="50">
        <v>0</v>
      </c>
      <c r="I79" s="50">
        <v>0</v>
      </c>
      <c r="J79" s="48">
        <f t="shared" si="3"/>
        <v>0</v>
      </c>
      <c r="K79" s="50">
        <v>0</v>
      </c>
      <c r="L79" s="50">
        <v>0</v>
      </c>
      <c r="M79" s="48">
        <f t="shared" si="4"/>
        <v>0</v>
      </c>
      <c r="N79" s="49">
        <f t="shared" si="5"/>
        <v>0</v>
      </c>
      <c r="P79" s="9"/>
      <c r="Q79" s="9"/>
      <c r="R79" s="9"/>
      <c r="S79" s="9"/>
      <c r="T79" s="9"/>
      <c r="U79" s="9"/>
      <c r="V79" s="9"/>
      <c r="W79" s="9"/>
    </row>
    <row r="80" spans="2:23" s="10" customFormat="1" x14ac:dyDescent="0.2">
      <c r="B80" s="22">
        <v>8110</v>
      </c>
      <c r="C80" s="23">
        <v>4131</v>
      </c>
      <c r="D80" s="23">
        <v>1</v>
      </c>
      <c r="E80" s="23">
        <v>1</v>
      </c>
      <c r="F80" s="23"/>
      <c r="G80" s="24" t="s">
        <v>180</v>
      </c>
      <c r="H80" s="50">
        <v>0</v>
      </c>
      <c r="I80" s="50">
        <v>0</v>
      </c>
      <c r="J80" s="48">
        <f t="shared" si="3"/>
        <v>0</v>
      </c>
      <c r="K80" s="50">
        <v>0</v>
      </c>
      <c r="L80" s="50">
        <v>0</v>
      </c>
      <c r="M80" s="48">
        <f t="shared" si="4"/>
        <v>0</v>
      </c>
      <c r="N80" s="49">
        <f t="shared" si="5"/>
        <v>0</v>
      </c>
      <c r="P80" s="9"/>
      <c r="Q80" s="9"/>
      <c r="R80" s="9"/>
      <c r="S80" s="9"/>
      <c r="T80" s="9"/>
      <c r="U80" s="9"/>
      <c r="V80" s="9"/>
      <c r="W80" s="9"/>
    </row>
    <row r="81" spans="2:23" s="10" customFormat="1" x14ac:dyDescent="0.2">
      <c r="B81" s="25">
        <v>8110</v>
      </c>
      <c r="C81" s="26">
        <v>4131</v>
      </c>
      <c r="D81" s="26">
        <v>1</v>
      </c>
      <c r="E81" s="26">
        <v>1</v>
      </c>
      <c r="F81" s="26">
        <v>1</v>
      </c>
      <c r="G81" s="27" t="s">
        <v>181</v>
      </c>
      <c r="H81" s="46">
        <v>0</v>
      </c>
      <c r="I81" s="46">
        <v>0</v>
      </c>
      <c r="J81" s="46">
        <f t="shared" si="3"/>
        <v>0</v>
      </c>
      <c r="K81" s="46">
        <v>0</v>
      </c>
      <c r="L81" s="46">
        <v>0</v>
      </c>
      <c r="M81" s="46">
        <f t="shared" si="4"/>
        <v>0</v>
      </c>
      <c r="N81" s="47">
        <f t="shared" si="5"/>
        <v>0</v>
      </c>
      <c r="P81" s="9"/>
      <c r="Q81" s="9"/>
      <c r="R81" s="9"/>
      <c r="S81" s="9"/>
      <c r="T81" s="9"/>
      <c r="U81" s="9"/>
      <c r="V81" s="9"/>
      <c r="W81" s="9"/>
    </row>
    <row r="82" spans="2:23" s="10" customFormat="1" x14ac:dyDescent="0.2">
      <c r="B82" s="25">
        <v>8110</v>
      </c>
      <c r="C82" s="26">
        <v>4131</v>
      </c>
      <c r="D82" s="26">
        <v>1</v>
      </c>
      <c r="E82" s="26">
        <v>1</v>
      </c>
      <c r="F82" s="26">
        <v>2</v>
      </c>
      <c r="G82" s="27" t="s">
        <v>30</v>
      </c>
      <c r="H82" s="46">
        <v>0</v>
      </c>
      <c r="I82" s="46">
        <v>0</v>
      </c>
      <c r="J82" s="46">
        <f t="shared" si="3"/>
        <v>0</v>
      </c>
      <c r="K82" s="46">
        <v>0</v>
      </c>
      <c r="L82" s="46">
        <v>0</v>
      </c>
      <c r="M82" s="46">
        <f t="shared" si="4"/>
        <v>0</v>
      </c>
      <c r="N82" s="47">
        <f t="shared" si="5"/>
        <v>0</v>
      </c>
      <c r="P82" s="9"/>
      <c r="Q82" s="9"/>
      <c r="R82" s="9"/>
      <c r="S82" s="9"/>
      <c r="T82" s="9"/>
      <c r="U82" s="9"/>
      <c r="V82" s="9"/>
      <c r="W82" s="9"/>
    </row>
    <row r="83" spans="2:23" s="10" customFormat="1" x14ac:dyDescent="0.2">
      <c r="B83" s="25">
        <v>8110</v>
      </c>
      <c r="C83" s="26">
        <v>4131</v>
      </c>
      <c r="D83" s="26">
        <v>1</v>
      </c>
      <c r="E83" s="26">
        <v>1</v>
      </c>
      <c r="F83" s="26">
        <v>3</v>
      </c>
      <c r="G83" s="27" t="s">
        <v>31</v>
      </c>
      <c r="H83" s="46">
        <v>0</v>
      </c>
      <c r="I83" s="46">
        <v>0</v>
      </c>
      <c r="J83" s="46">
        <f t="shared" si="3"/>
        <v>0</v>
      </c>
      <c r="K83" s="46">
        <v>0</v>
      </c>
      <c r="L83" s="46">
        <v>0</v>
      </c>
      <c r="M83" s="46">
        <f t="shared" si="4"/>
        <v>0</v>
      </c>
      <c r="N83" s="47">
        <f t="shared" si="5"/>
        <v>0</v>
      </c>
      <c r="P83" s="9"/>
      <c r="Q83" s="9"/>
      <c r="R83" s="9"/>
      <c r="S83" s="9"/>
      <c r="T83" s="9"/>
      <c r="U83" s="9"/>
      <c r="V83" s="9"/>
      <c r="W83" s="9"/>
    </row>
    <row r="84" spans="2:23" s="10" customFormat="1" x14ac:dyDescent="0.2">
      <c r="B84" s="22">
        <v>8110</v>
      </c>
      <c r="C84" s="23">
        <v>4131</v>
      </c>
      <c r="D84" s="23">
        <v>1</v>
      </c>
      <c r="E84" s="23">
        <v>2</v>
      </c>
      <c r="F84" s="23"/>
      <c r="G84" s="24" t="s">
        <v>182</v>
      </c>
      <c r="H84" s="50">
        <v>0</v>
      </c>
      <c r="I84" s="50">
        <v>0</v>
      </c>
      <c r="J84" s="48">
        <f t="shared" si="3"/>
        <v>0</v>
      </c>
      <c r="K84" s="50">
        <v>0</v>
      </c>
      <c r="L84" s="50">
        <v>0</v>
      </c>
      <c r="M84" s="48">
        <f t="shared" si="4"/>
        <v>0</v>
      </c>
      <c r="N84" s="49">
        <f t="shared" si="5"/>
        <v>0</v>
      </c>
      <c r="P84" s="9"/>
      <c r="Q84" s="9"/>
      <c r="R84" s="9"/>
      <c r="S84" s="9"/>
      <c r="T84" s="9"/>
      <c r="U84" s="9"/>
      <c r="V84" s="9"/>
      <c r="W84" s="9"/>
    </row>
    <row r="85" spans="2:23" s="10" customFormat="1" x14ac:dyDescent="0.2">
      <c r="B85" s="25">
        <v>8110</v>
      </c>
      <c r="C85" s="26">
        <v>4131</v>
      </c>
      <c r="D85" s="26">
        <v>1</v>
      </c>
      <c r="E85" s="26">
        <v>2</v>
      </c>
      <c r="F85" s="26">
        <v>1</v>
      </c>
      <c r="G85" s="27" t="s">
        <v>18</v>
      </c>
      <c r="H85" s="46">
        <v>0</v>
      </c>
      <c r="I85" s="46">
        <v>0</v>
      </c>
      <c r="J85" s="46">
        <f t="shared" si="3"/>
        <v>0</v>
      </c>
      <c r="K85" s="46">
        <v>0</v>
      </c>
      <c r="L85" s="46">
        <v>0</v>
      </c>
      <c r="M85" s="46">
        <f t="shared" si="4"/>
        <v>0</v>
      </c>
      <c r="N85" s="47">
        <f t="shared" si="5"/>
        <v>0</v>
      </c>
      <c r="P85" s="9"/>
      <c r="Q85" s="9"/>
      <c r="R85" s="9"/>
      <c r="S85" s="9"/>
      <c r="T85" s="9"/>
      <c r="U85" s="9"/>
      <c r="V85" s="9"/>
      <c r="W85" s="9"/>
    </row>
    <row r="86" spans="2:23" s="10" customFormat="1" x14ac:dyDescent="0.2">
      <c r="B86" s="25">
        <v>8110</v>
      </c>
      <c r="C86" s="26">
        <v>4131</v>
      </c>
      <c r="D86" s="26">
        <v>1</v>
      </c>
      <c r="E86" s="26">
        <v>2</v>
      </c>
      <c r="F86" s="26">
        <v>2</v>
      </c>
      <c r="G86" s="27" t="s">
        <v>19</v>
      </c>
      <c r="H86" s="46">
        <v>0</v>
      </c>
      <c r="I86" s="46">
        <v>0</v>
      </c>
      <c r="J86" s="46">
        <f t="shared" si="3"/>
        <v>0</v>
      </c>
      <c r="K86" s="46">
        <v>0</v>
      </c>
      <c r="L86" s="46">
        <v>0</v>
      </c>
      <c r="M86" s="46">
        <f t="shared" si="4"/>
        <v>0</v>
      </c>
      <c r="N86" s="47">
        <f t="shared" si="5"/>
        <v>0</v>
      </c>
      <c r="P86" s="9"/>
      <c r="Q86" s="9"/>
      <c r="R86" s="9"/>
      <c r="S86" s="9"/>
      <c r="T86" s="9"/>
      <c r="U86" s="9"/>
      <c r="V86" s="9"/>
      <c r="W86" s="9"/>
    </row>
    <row r="87" spans="2:23" s="10" customFormat="1" x14ac:dyDescent="0.2">
      <c r="B87" s="25">
        <v>8110</v>
      </c>
      <c r="C87" s="26">
        <v>4131</v>
      </c>
      <c r="D87" s="26">
        <v>1</v>
      </c>
      <c r="E87" s="26">
        <v>2</v>
      </c>
      <c r="F87" s="26">
        <v>3</v>
      </c>
      <c r="G87" s="27" t="s">
        <v>20</v>
      </c>
      <c r="H87" s="46">
        <v>0</v>
      </c>
      <c r="I87" s="46">
        <v>0</v>
      </c>
      <c r="J87" s="46">
        <f t="shared" si="3"/>
        <v>0</v>
      </c>
      <c r="K87" s="46">
        <v>0</v>
      </c>
      <c r="L87" s="46">
        <v>0</v>
      </c>
      <c r="M87" s="46">
        <f t="shared" si="4"/>
        <v>0</v>
      </c>
      <c r="N87" s="47">
        <f t="shared" si="5"/>
        <v>0</v>
      </c>
      <c r="P87" s="9"/>
      <c r="Q87" s="9"/>
      <c r="R87" s="9"/>
      <c r="S87" s="9"/>
      <c r="T87" s="9"/>
      <c r="U87" s="9"/>
      <c r="V87" s="9"/>
      <c r="W87" s="9"/>
    </row>
    <row r="88" spans="2:23" s="10" customFormat="1" x14ac:dyDescent="0.2">
      <c r="B88" s="25">
        <v>8110</v>
      </c>
      <c r="C88" s="26">
        <v>4131</v>
      </c>
      <c r="D88" s="26">
        <v>1</v>
      </c>
      <c r="E88" s="26">
        <v>2</v>
      </c>
      <c r="F88" s="26">
        <v>4</v>
      </c>
      <c r="G88" s="27" t="s">
        <v>21</v>
      </c>
      <c r="H88" s="46">
        <v>0</v>
      </c>
      <c r="I88" s="46">
        <v>0</v>
      </c>
      <c r="J88" s="46">
        <f t="shared" si="3"/>
        <v>0</v>
      </c>
      <c r="K88" s="46">
        <v>0</v>
      </c>
      <c r="L88" s="46">
        <v>0</v>
      </c>
      <c r="M88" s="46">
        <f t="shared" si="4"/>
        <v>0</v>
      </c>
      <c r="N88" s="47">
        <f t="shared" si="5"/>
        <v>0</v>
      </c>
      <c r="P88" s="9"/>
      <c r="Q88" s="9"/>
      <c r="R88" s="9"/>
      <c r="S88" s="9"/>
      <c r="T88" s="9"/>
      <c r="U88" s="9"/>
      <c r="V88" s="9"/>
      <c r="W88" s="9"/>
    </row>
    <row r="89" spans="2:23" s="10" customFormat="1" ht="36" x14ac:dyDescent="0.2">
      <c r="B89" s="19">
        <v>8110</v>
      </c>
      <c r="C89" s="20">
        <v>4132</v>
      </c>
      <c r="D89" s="20"/>
      <c r="E89" s="20"/>
      <c r="F89" s="20"/>
      <c r="G89" s="21" t="s">
        <v>183</v>
      </c>
      <c r="H89" s="48">
        <v>0</v>
      </c>
      <c r="I89" s="48">
        <v>0</v>
      </c>
      <c r="J89" s="48">
        <f t="shared" si="3"/>
        <v>0</v>
      </c>
      <c r="K89" s="48">
        <v>0</v>
      </c>
      <c r="L89" s="48">
        <v>0</v>
      </c>
      <c r="M89" s="48">
        <f t="shared" si="4"/>
        <v>0</v>
      </c>
      <c r="N89" s="49">
        <f t="shared" si="5"/>
        <v>0</v>
      </c>
      <c r="P89" s="9"/>
      <c r="Q89" s="9"/>
      <c r="R89" s="9"/>
      <c r="S89" s="9"/>
      <c r="T89" s="9"/>
      <c r="U89" s="9"/>
      <c r="V89" s="9"/>
      <c r="W89" s="9"/>
    </row>
    <row r="90" spans="2:23" s="10" customFormat="1" ht="36" x14ac:dyDescent="0.2">
      <c r="B90" s="22">
        <v>8110</v>
      </c>
      <c r="C90" s="23">
        <v>4132</v>
      </c>
      <c r="D90" s="23">
        <v>1</v>
      </c>
      <c r="E90" s="23"/>
      <c r="F90" s="23"/>
      <c r="G90" s="24" t="s">
        <v>183</v>
      </c>
      <c r="H90" s="50">
        <v>0</v>
      </c>
      <c r="I90" s="50">
        <v>0</v>
      </c>
      <c r="J90" s="48">
        <f t="shared" si="3"/>
        <v>0</v>
      </c>
      <c r="K90" s="50">
        <v>0</v>
      </c>
      <c r="L90" s="50">
        <v>0</v>
      </c>
      <c r="M90" s="48">
        <f t="shared" si="4"/>
        <v>0</v>
      </c>
      <c r="N90" s="49">
        <f t="shared" si="5"/>
        <v>0</v>
      </c>
      <c r="P90" s="9"/>
      <c r="Q90" s="9"/>
      <c r="R90" s="9"/>
      <c r="S90" s="9"/>
      <c r="T90" s="9"/>
      <c r="U90" s="9"/>
      <c r="V90" s="9"/>
      <c r="W90" s="9"/>
    </row>
    <row r="91" spans="2:23" s="10" customFormat="1" ht="36" x14ac:dyDescent="0.2">
      <c r="B91" s="22">
        <v>8110</v>
      </c>
      <c r="C91" s="23">
        <v>4132</v>
      </c>
      <c r="D91" s="23">
        <v>1</v>
      </c>
      <c r="E91" s="23">
        <v>1</v>
      </c>
      <c r="F91" s="23"/>
      <c r="G91" s="24" t="s">
        <v>183</v>
      </c>
      <c r="H91" s="50">
        <v>0</v>
      </c>
      <c r="I91" s="50">
        <v>0</v>
      </c>
      <c r="J91" s="48">
        <f t="shared" si="3"/>
        <v>0</v>
      </c>
      <c r="K91" s="50">
        <v>0</v>
      </c>
      <c r="L91" s="50">
        <v>0</v>
      </c>
      <c r="M91" s="48">
        <f t="shared" si="4"/>
        <v>0</v>
      </c>
      <c r="N91" s="49">
        <f t="shared" si="5"/>
        <v>0</v>
      </c>
      <c r="P91" s="9"/>
      <c r="Q91" s="9"/>
      <c r="R91" s="9"/>
      <c r="S91" s="9"/>
      <c r="T91" s="9"/>
      <c r="U91" s="9"/>
      <c r="V91" s="9"/>
      <c r="W91" s="9"/>
    </row>
    <row r="92" spans="2:23" s="10" customFormat="1" ht="36" x14ac:dyDescent="0.2">
      <c r="B92" s="25">
        <v>8110</v>
      </c>
      <c r="C92" s="26">
        <v>4132</v>
      </c>
      <c r="D92" s="26">
        <v>1</v>
      </c>
      <c r="E92" s="26">
        <v>1</v>
      </c>
      <c r="F92" s="26">
        <v>1</v>
      </c>
      <c r="G92" s="27" t="s">
        <v>183</v>
      </c>
      <c r="H92" s="46">
        <v>0</v>
      </c>
      <c r="I92" s="46">
        <v>0</v>
      </c>
      <c r="J92" s="46">
        <f t="shared" si="3"/>
        <v>0</v>
      </c>
      <c r="K92" s="46">
        <v>0</v>
      </c>
      <c r="L92" s="46">
        <v>0</v>
      </c>
      <c r="M92" s="46">
        <f t="shared" si="4"/>
        <v>0</v>
      </c>
      <c r="N92" s="47">
        <f t="shared" si="5"/>
        <v>0</v>
      </c>
      <c r="P92" s="9"/>
      <c r="Q92" s="9"/>
      <c r="R92" s="9"/>
      <c r="S92" s="9"/>
      <c r="T92" s="9"/>
      <c r="U92" s="9"/>
      <c r="V92" s="9"/>
      <c r="W92" s="9"/>
    </row>
    <row r="93" spans="2:23" s="10" customFormat="1" x14ac:dyDescent="0.2">
      <c r="B93" s="19">
        <v>8110</v>
      </c>
      <c r="C93" s="20">
        <v>4140</v>
      </c>
      <c r="D93" s="20"/>
      <c r="E93" s="20"/>
      <c r="F93" s="20"/>
      <c r="G93" s="21" t="s">
        <v>33</v>
      </c>
      <c r="H93" s="48">
        <v>657080</v>
      </c>
      <c r="I93" s="48">
        <v>0</v>
      </c>
      <c r="J93" s="48">
        <f t="shared" si="3"/>
        <v>657080</v>
      </c>
      <c r="K93" s="48">
        <v>0</v>
      </c>
      <c r="L93" s="48">
        <v>583411</v>
      </c>
      <c r="M93" s="48">
        <f t="shared" si="4"/>
        <v>88.788427588725881</v>
      </c>
      <c r="N93" s="49">
        <f t="shared" si="5"/>
        <v>-73669</v>
      </c>
      <c r="P93" s="9"/>
      <c r="Q93" s="9"/>
      <c r="R93" s="9"/>
      <c r="S93" s="9"/>
      <c r="T93" s="9"/>
      <c r="U93" s="9"/>
      <c r="V93" s="9"/>
      <c r="W93" s="9"/>
    </row>
    <row r="94" spans="2:23" s="10" customFormat="1" ht="24" x14ac:dyDescent="0.2">
      <c r="B94" s="19">
        <v>8110</v>
      </c>
      <c r="C94" s="20">
        <v>4141</v>
      </c>
      <c r="D94" s="20"/>
      <c r="E94" s="20"/>
      <c r="F94" s="20"/>
      <c r="G94" s="21" t="s">
        <v>34</v>
      </c>
      <c r="H94" s="48">
        <v>0</v>
      </c>
      <c r="I94" s="48">
        <v>0</v>
      </c>
      <c r="J94" s="48">
        <f t="shared" si="3"/>
        <v>0</v>
      </c>
      <c r="K94" s="48">
        <v>0</v>
      </c>
      <c r="L94" s="48">
        <v>2348</v>
      </c>
      <c r="M94" s="48">
        <f t="shared" si="4"/>
        <v>0</v>
      </c>
      <c r="N94" s="49">
        <f t="shared" si="5"/>
        <v>2348</v>
      </c>
      <c r="P94" s="9"/>
      <c r="Q94" s="9"/>
      <c r="R94" s="9"/>
      <c r="S94" s="9"/>
      <c r="T94" s="9"/>
      <c r="U94" s="9"/>
      <c r="V94" s="9"/>
      <c r="W94" s="9"/>
    </row>
    <row r="95" spans="2:23" s="10" customFormat="1" ht="24" x14ac:dyDescent="0.2">
      <c r="B95" s="22">
        <v>8110</v>
      </c>
      <c r="C95" s="23">
        <v>4141</v>
      </c>
      <c r="D95" s="23">
        <v>1</v>
      </c>
      <c r="E95" s="23"/>
      <c r="F95" s="23"/>
      <c r="G95" s="24" t="s">
        <v>34</v>
      </c>
      <c r="H95" s="50">
        <v>0</v>
      </c>
      <c r="I95" s="50">
        <v>0</v>
      </c>
      <c r="J95" s="48">
        <f t="shared" si="3"/>
        <v>0</v>
      </c>
      <c r="K95" s="50">
        <v>0</v>
      </c>
      <c r="L95" s="50">
        <v>2348</v>
      </c>
      <c r="M95" s="48">
        <f t="shared" si="4"/>
        <v>0</v>
      </c>
      <c r="N95" s="49">
        <f t="shared" si="5"/>
        <v>2348</v>
      </c>
      <c r="P95" s="9"/>
      <c r="Q95" s="9"/>
      <c r="R95" s="9"/>
      <c r="S95" s="9"/>
      <c r="T95" s="9"/>
      <c r="U95" s="9"/>
      <c r="V95" s="9"/>
      <c r="W95" s="9"/>
    </row>
    <row r="96" spans="2:23" s="10" customFormat="1" ht="24" x14ac:dyDescent="0.2">
      <c r="B96" s="22">
        <v>8110</v>
      </c>
      <c r="C96" s="23">
        <v>4141</v>
      </c>
      <c r="D96" s="23">
        <v>1</v>
      </c>
      <c r="E96" s="23">
        <v>1</v>
      </c>
      <c r="F96" s="23"/>
      <c r="G96" s="24" t="s">
        <v>34</v>
      </c>
      <c r="H96" s="50">
        <v>0</v>
      </c>
      <c r="I96" s="50">
        <v>0</v>
      </c>
      <c r="J96" s="48">
        <f t="shared" si="3"/>
        <v>0</v>
      </c>
      <c r="K96" s="50">
        <v>0</v>
      </c>
      <c r="L96" s="50">
        <v>2348</v>
      </c>
      <c r="M96" s="48">
        <f t="shared" si="4"/>
        <v>0</v>
      </c>
      <c r="N96" s="49">
        <f t="shared" si="5"/>
        <v>2348</v>
      </c>
      <c r="P96" s="9"/>
      <c r="Q96" s="9"/>
      <c r="R96" s="9"/>
      <c r="S96" s="9"/>
      <c r="T96" s="9"/>
      <c r="U96" s="9"/>
      <c r="V96" s="9"/>
      <c r="W96" s="9"/>
    </row>
    <row r="97" spans="2:23" s="10" customFormat="1" ht="24" x14ac:dyDescent="0.2">
      <c r="B97" s="25">
        <v>8110</v>
      </c>
      <c r="C97" s="26">
        <v>4141</v>
      </c>
      <c r="D97" s="26">
        <v>1</v>
      </c>
      <c r="E97" s="26">
        <v>1</v>
      </c>
      <c r="F97" s="26">
        <v>1</v>
      </c>
      <c r="G97" s="27" t="s">
        <v>184</v>
      </c>
      <c r="H97" s="46">
        <v>0</v>
      </c>
      <c r="I97" s="46">
        <v>0</v>
      </c>
      <c r="J97" s="46">
        <f t="shared" si="3"/>
        <v>0</v>
      </c>
      <c r="K97" s="46">
        <v>0</v>
      </c>
      <c r="L97" s="46">
        <v>2348</v>
      </c>
      <c r="M97" s="46">
        <f t="shared" si="4"/>
        <v>0</v>
      </c>
      <c r="N97" s="47">
        <f t="shared" si="5"/>
        <v>2348</v>
      </c>
      <c r="P97" s="9"/>
      <c r="Q97" s="9"/>
      <c r="R97" s="9"/>
      <c r="S97" s="9"/>
      <c r="T97" s="9"/>
      <c r="U97" s="9"/>
      <c r="V97" s="9"/>
      <c r="W97" s="9"/>
    </row>
    <row r="98" spans="2:23" s="10" customFormat="1" x14ac:dyDescent="0.2">
      <c r="B98" s="25">
        <v>8110</v>
      </c>
      <c r="C98" s="26">
        <v>4141</v>
      </c>
      <c r="D98" s="26">
        <v>1</v>
      </c>
      <c r="E98" s="26">
        <v>1</v>
      </c>
      <c r="F98" s="26">
        <v>2</v>
      </c>
      <c r="G98" s="27" t="s">
        <v>185</v>
      </c>
      <c r="H98" s="46">
        <v>0</v>
      </c>
      <c r="I98" s="46">
        <v>0</v>
      </c>
      <c r="J98" s="46">
        <f t="shared" si="3"/>
        <v>0</v>
      </c>
      <c r="K98" s="46">
        <v>0</v>
      </c>
      <c r="L98" s="46">
        <v>0</v>
      </c>
      <c r="M98" s="46">
        <f t="shared" si="4"/>
        <v>0</v>
      </c>
      <c r="N98" s="47">
        <f t="shared" si="5"/>
        <v>0</v>
      </c>
      <c r="P98" s="9"/>
      <c r="Q98" s="9"/>
      <c r="R98" s="9"/>
      <c r="S98" s="9"/>
      <c r="T98" s="9"/>
      <c r="U98" s="9"/>
      <c r="V98" s="9"/>
      <c r="W98" s="9"/>
    </row>
    <row r="99" spans="2:23" s="10" customFormat="1" x14ac:dyDescent="0.2">
      <c r="B99" s="19">
        <v>8110</v>
      </c>
      <c r="C99" s="20">
        <v>4143</v>
      </c>
      <c r="D99" s="20"/>
      <c r="E99" s="20"/>
      <c r="F99" s="20"/>
      <c r="G99" s="21" t="s">
        <v>35</v>
      </c>
      <c r="H99" s="48">
        <v>657080</v>
      </c>
      <c r="I99" s="48">
        <v>0</v>
      </c>
      <c r="J99" s="48">
        <f t="shared" si="3"/>
        <v>657080</v>
      </c>
      <c r="K99" s="48">
        <v>0</v>
      </c>
      <c r="L99" s="48">
        <v>580733</v>
      </c>
      <c r="M99" s="48">
        <f t="shared" si="4"/>
        <v>88.380866865526258</v>
      </c>
      <c r="N99" s="49">
        <f t="shared" si="5"/>
        <v>-76347</v>
      </c>
      <c r="P99" s="9"/>
      <c r="Q99" s="9"/>
      <c r="R99" s="9"/>
      <c r="S99" s="9"/>
      <c r="T99" s="9"/>
      <c r="U99" s="9"/>
      <c r="V99" s="9"/>
      <c r="W99" s="9"/>
    </row>
    <row r="100" spans="2:23" s="10" customFormat="1" ht="24" x14ac:dyDescent="0.2">
      <c r="B100" s="22">
        <v>8110</v>
      </c>
      <c r="C100" s="23">
        <v>4143</v>
      </c>
      <c r="D100" s="23">
        <v>1</v>
      </c>
      <c r="E100" s="23"/>
      <c r="F100" s="23"/>
      <c r="G100" s="24" t="s">
        <v>186</v>
      </c>
      <c r="H100" s="50">
        <v>0</v>
      </c>
      <c r="I100" s="50">
        <v>0</v>
      </c>
      <c r="J100" s="48">
        <f t="shared" si="3"/>
        <v>0</v>
      </c>
      <c r="K100" s="50">
        <v>0</v>
      </c>
      <c r="L100" s="50">
        <v>1533</v>
      </c>
      <c r="M100" s="48">
        <f t="shared" si="4"/>
        <v>0</v>
      </c>
      <c r="N100" s="49">
        <f t="shared" si="5"/>
        <v>1533</v>
      </c>
      <c r="P100" s="9"/>
      <c r="Q100" s="9"/>
      <c r="R100" s="9"/>
      <c r="S100" s="9"/>
      <c r="T100" s="9"/>
      <c r="U100" s="9"/>
      <c r="V100" s="9"/>
      <c r="W100" s="9"/>
    </row>
    <row r="101" spans="2:23" s="10" customFormat="1" x14ac:dyDescent="0.2">
      <c r="B101" s="22">
        <v>8110</v>
      </c>
      <c r="C101" s="23">
        <v>4143</v>
      </c>
      <c r="D101" s="23">
        <v>1</v>
      </c>
      <c r="E101" s="23">
        <v>1</v>
      </c>
      <c r="F101" s="23"/>
      <c r="G101" s="24" t="s">
        <v>35</v>
      </c>
      <c r="H101" s="50">
        <v>0</v>
      </c>
      <c r="I101" s="50">
        <v>0</v>
      </c>
      <c r="J101" s="48">
        <f t="shared" si="3"/>
        <v>0</v>
      </c>
      <c r="K101" s="50">
        <v>0</v>
      </c>
      <c r="L101" s="50">
        <v>1533</v>
      </c>
      <c r="M101" s="48">
        <f t="shared" si="4"/>
        <v>0</v>
      </c>
      <c r="N101" s="49">
        <f t="shared" si="5"/>
        <v>1533</v>
      </c>
      <c r="P101" s="9"/>
      <c r="Q101" s="9"/>
      <c r="R101" s="9"/>
      <c r="S101" s="9"/>
      <c r="T101" s="9"/>
      <c r="U101" s="9"/>
      <c r="V101" s="9"/>
      <c r="W101" s="9"/>
    </row>
    <row r="102" spans="2:23" s="10" customFormat="1" x14ac:dyDescent="0.2">
      <c r="B102" s="25">
        <v>8110</v>
      </c>
      <c r="C102" s="26">
        <v>4143</v>
      </c>
      <c r="D102" s="26">
        <v>1</v>
      </c>
      <c r="E102" s="26">
        <v>1</v>
      </c>
      <c r="F102" s="26">
        <v>1</v>
      </c>
      <c r="G102" s="27" t="s">
        <v>36</v>
      </c>
      <c r="H102" s="46">
        <v>0</v>
      </c>
      <c r="I102" s="46">
        <v>0</v>
      </c>
      <c r="J102" s="46">
        <f t="shared" si="3"/>
        <v>0</v>
      </c>
      <c r="K102" s="46">
        <v>0</v>
      </c>
      <c r="L102" s="46">
        <v>0</v>
      </c>
      <c r="M102" s="46">
        <f t="shared" si="4"/>
        <v>0</v>
      </c>
      <c r="N102" s="47">
        <f t="shared" si="5"/>
        <v>0</v>
      </c>
      <c r="P102" s="9"/>
      <c r="Q102" s="9"/>
      <c r="R102" s="9"/>
      <c r="S102" s="9"/>
      <c r="T102" s="9"/>
      <c r="U102" s="9"/>
      <c r="V102" s="9"/>
      <c r="W102" s="9"/>
    </row>
    <row r="103" spans="2:23" s="10" customFormat="1" ht="36" x14ac:dyDescent="0.2">
      <c r="B103" s="25">
        <v>8110</v>
      </c>
      <c r="C103" s="26">
        <v>4143</v>
      </c>
      <c r="D103" s="26">
        <v>1</v>
      </c>
      <c r="E103" s="26">
        <v>1</v>
      </c>
      <c r="F103" s="26">
        <v>2</v>
      </c>
      <c r="G103" s="27" t="s">
        <v>187</v>
      </c>
      <c r="H103" s="46">
        <v>0</v>
      </c>
      <c r="I103" s="46">
        <v>0</v>
      </c>
      <c r="J103" s="46">
        <f t="shared" si="3"/>
        <v>0</v>
      </c>
      <c r="K103" s="46">
        <v>0</v>
      </c>
      <c r="L103" s="46">
        <v>0</v>
      </c>
      <c r="M103" s="46">
        <f t="shared" si="4"/>
        <v>0</v>
      </c>
      <c r="N103" s="47">
        <f t="shared" si="5"/>
        <v>0</v>
      </c>
      <c r="P103" s="9"/>
      <c r="Q103" s="9"/>
      <c r="R103" s="9"/>
      <c r="S103" s="9"/>
      <c r="T103" s="9"/>
      <c r="U103" s="9"/>
      <c r="V103" s="9"/>
      <c r="W103" s="9"/>
    </row>
    <row r="104" spans="2:23" s="10" customFormat="1" x14ac:dyDescent="0.2">
      <c r="B104" s="25">
        <v>8110</v>
      </c>
      <c r="C104" s="26">
        <v>4143</v>
      </c>
      <c r="D104" s="26">
        <v>1</v>
      </c>
      <c r="E104" s="26">
        <v>1</v>
      </c>
      <c r="F104" s="26">
        <v>3</v>
      </c>
      <c r="G104" s="27" t="s">
        <v>37</v>
      </c>
      <c r="H104" s="46">
        <v>0</v>
      </c>
      <c r="I104" s="46">
        <v>0</v>
      </c>
      <c r="J104" s="46">
        <f t="shared" si="3"/>
        <v>0</v>
      </c>
      <c r="K104" s="46">
        <v>0</v>
      </c>
      <c r="L104" s="46">
        <v>0</v>
      </c>
      <c r="M104" s="46">
        <f t="shared" si="4"/>
        <v>0</v>
      </c>
      <c r="N104" s="47">
        <f t="shared" si="5"/>
        <v>0</v>
      </c>
      <c r="P104" s="9"/>
      <c r="Q104" s="9"/>
      <c r="R104" s="9"/>
      <c r="S104" s="9"/>
      <c r="T104" s="9"/>
      <c r="U104" s="9"/>
      <c r="V104" s="9"/>
      <c r="W104" s="9"/>
    </row>
    <row r="105" spans="2:23" s="10" customFormat="1" x14ac:dyDescent="0.2">
      <c r="B105" s="25">
        <v>8110</v>
      </c>
      <c r="C105" s="26">
        <v>4143</v>
      </c>
      <c r="D105" s="26">
        <v>1</v>
      </c>
      <c r="E105" s="26">
        <v>1</v>
      </c>
      <c r="F105" s="26">
        <v>4</v>
      </c>
      <c r="G105" s="27" t="s">
        <v>38</v>
      </c>
      <c r="H105" s="46">
        <v>0</v>
      </c>
      <c r="I105" s="46">
        <v>0</v>
      </c>
      <c r="J105" s="46">
        <f t="shared" si="3"/>
        <v>0</v>
      </c>
      <c r="K105" s="46">
        <v>0</v>
      </c>
      <c r="L105" s="46">
        <v>0</v>
      </c>
      <c r="M105" s="46">
        <f t="shared" si="4"/>
        <v>0</v>
      </c>
      <c r="N105" s="47">
        <f t="shared" si="5"/>
        <v>0</v>
      </c>
      <c r="P105" s="9"/>
      <c r="Q105" s="9"/>
      <c r="R105" s="9"/>
      <c r="S105" s="9"/>
      <c r="T105" s="9"/>
      <c r="U105" s="9"/>
      <c r="V105" s="9"/>
      <c r="W105" s="9"/>
    </row>
    <row r="106" spans="2:23" s="10" customFormat="1" x14ac:dyDescent="0.2">
      <c r="B106" s="25">
        <v>8110</v>
      </c>
      <c r="C106" s="26">
        <v>4143</v>
      </c>
      <c r="D106" s="26">
        <v>1</v>
      </c>
      <c r="E106" s="26">
        <v>1</v>
      </c>
      <c r="F106" s="26">
        <v>5</v>
      </c>
      <c r="G106" s="27" t="s">
        <v>39</v>
      </c>
      <c r="H106" s="46">
        <v>0</v>
      </c>
      <c r="I106" s="46">
        <v>0</v>
      </c>
      <c r="J106" s="46">
        <f t="shared" si="3"/>
        <v>0</v>
      </c>
      <c r="K106" s="46">
        <v>0</v>
      </c>
      <c r="L106" s="46">
        <v>0</v>
      </c>
      <c r="M106" s="46">
        <f t="shared" si="4"/>
        <v>0</v>
      </c>
      <c r="N106" s="47">
        <f t="shared" si="5"/>
        <v>0</v>
      </c>
      <c r="P106" s="9"/>
      <c r="Q106" s="9"/>
      <c r="R106" s="9"/>
      <c r="S106" s="9"/>
      <c r="T106" s="9"/>
      <c r="U106" s="9"/>
      <c r="V106" s="9"/>
      <c r="W106" s="9"/>
    </row>
    <row r="107" spans="2:23" s="10" customFormat="1" ht="36" x14ac:dyDescent="0.2">
      <c r="B107" s="25">
        <v>8110</v>
      </c>
      <c r="C107" s="26">
        <v>4143</v>
      </c>
      <c r="D107" s="26">
        <v>1</v>
      </c>
      <c r="E107" s="26">
        <v>1</v>
      </c>
      <c r="F107" s="26">
        <v>6</v>
      </c>
      <c r="G107" s="27" t="s">
        <v>40</v>
      </c>
      <c r="H107" s="46">
        <v>0</v>
      </c>
      <c r="I107" s="46">
        <v>0</v>
      </c>
      <c r="J107" s="46">
        <f t="shared" si="3"/>
        <v>0</v>
      </c>
      <c r="K107" s="46">
        <v>0</v>
      </c>
      <c r="L107" s="46">
        <v>0</v>
      </c>
      <c r="M107" s="46">
        <f t="shared" si="4"/>
        <v>0</v>
      </c>
      <c r="N107" s="47">
        <f t="shared" si="5"/>
        <v>0</v>
      </c>
      <c r="P107" s="9"/>
      <c r="Q107" s="9"/>
      <c r="R107" s="9"/>
      <c r="S107" s="9"/>
      <c r="T107" s="9"/>
      <c r="U107" s="9"/>
      <c r="V107" s="9"/>
      <c r="W107" s="9"/>
    </row>
    <row r="108" spans="2:23" s="10" customFormat="1" ht="24" x14ac:dyDescent="0.2">
      <c r="B108" s="25">
        <v>8110</v>
      </c>
      <c r="C108" s="26">
        <v>4143</v>
      </c>
      <c r="D108" s="26">
        <v>1</v>
      </c>
      <c r="E108" s="26">
        <v>1</v>
      </c>
      <c r="F108" s="26">
        <v>7</v>
      </c>
      <c r="G108" s="27" t="s">
        <v>188</v>
      </c>
      <c r="H108" s="46">
        <v>0</v>
      </c>
      <c r="I108" s="46">
        <v>0</v>
      </c>
      <c r="J108" s="46">
        <f t="shared" si="3"/>
        <v>0</v>
      </c>
      <c r="K108" s="46">
        <v>0</v>
      </c>
      <c r="L108" s="46">
        <v>0</v>
      </c>
      <c r="M108" s="46">
        <f t="shared" si="4"/>
        <v>0</v>
      </c>
      <c r="N108" s="47">
        <f t="shared" si="5"/>
        <v>0</v>
      </c>
      <c r="P108" s="9"/>
      <c r="Q108" s="9"/>
      <c r="R108" s="9"/>
      <c r="S108" s="9"/>
      <c r="T108" s="9"/>
      <c r="U108" s="9"/>
      <c r="V108" s="9"/>
      <c r="W108" s="9"/>
    </row>
    <row r="109" spans="2:23" s="10" customFormat="1" ht="24" x14ac:dyDescent="0.2">
      <c r="B109" s="25">
        <v>8110</v>
      </c>
      <c r="C109" s="26">
        <v>4143</v>
      </c>
      <c r="D109" s="26">
        <v>1</v>
      </c>
      <c r="E109" s="26">
        <v>1</v>
      </c>
      <c r="F109" s="26">
        <v>8</v>
      </c>
      <c r="G109" s="27" t="s">
        <v>189</v>
      </c>
      <c r="H109" s="46">
        <v>0</v>
      </c>
      <c r="I109" s="46">
        <v>0</v>
      </c>
      <c r="J109" s="46">
        <f t="shared" si="3"/>
        <v>0</v>
      </c>
      <c r="K109" s="46">
        <v>0</v>
      </c>
      <c r="L109" s="46">
        <v>0</v>
      </c>
      <c r="M109" s="46">
        <f t="shared" si="4"/>
        <v>0</v>
      </c>
      <c r="N109" s="47">
        <f t="shared" si="5"/>
        <v>0</v>
      </c>
      <c r="P109" s="9"/>
      <c r="Q109" s="9"/>
      <c r="R109" s="9"/>
      <c r="S109" s="9"/>
      <c r="T109" s="9"/>
      <c r="U109" s="9"/>
      <c r="V109" s="9"/>
      <c r="W109" s="9"/>
    </row>
    <row r="110" spans="2:23" s="10" customFormat="1" x14ac:dyDescent="0.2">
      <c r="B110" s="25">
        <v>8110</v>
      </c>
      <c r="C110" s="26">
        <v>4143</v>
      </c>
      <c r="D110" s="26">
        <v>1</v>
      </c>
      <c r="E110" s="26">
        <v>1</v>
      </c>
      <c r="F110" s="26">
        <v>9</v>
      </c>
      <c r="G110" s="27" t="s">
        <v>41</v>
      </c>
      <c r="H110" s="46">
        <v>0</v>
      </c>
      <c r="I110" s="46">
        <v>0</v>
      </c>
      <c r="J110" s="46">
        <f t="shared" si="3"/>
        <v>0</v>
      </c>
      <c r="K110" s="46">
        <v>0</v>
      </c>
      <c r="L110" s="46">
        <v>0</v>
      </c>
      <c r="M110" s="46">
        <f t="shared" si="4"/>
        <v>0</v>
      </c>
      <c r="N110" s="47">
        <f t="shared" si="5"/>
        <v>0</v>
      </c>
      <c r="P110" s="9"/>
      <c r="Q110" s="9"/>
      <c r="R110" s="9"/>
      <c r="S110" s="9"/>
      <c r="T110" s="9"/>
      <c r="U110" s="9"/>
      <c r="V110" s="9"/>
      <c r="W110" s="9"/>
    </row>
    <row r="111" spans="2:23" s="10" customFormat="1" x14ac:dyDescent="0.2">
      <c r="B111" s="25">
        <v>8110</v>
      </c>
      <c r="C111" s="26">
        <v>4143</v>
      </c>
      <c r="D111" s="26">
        <v>1</v>
      </c>
      <c r="E111" s="26">
        <v>1</v>
      </c>
      <c r="F111" s="26">
        <v>10</v>
      </c>
      <c r="G111" s="27" t="s">
        <v>190</v>
      </c>
      <c r="H111" s="46">
        <v>0</v>
      </c>
      <c r="I111" s="46">
        <v>0</v>
      </c>
      <c r="J111" s="46">
        <f t="shared" si="3"/>
        <v>0</v>
      </c>
      <c r="K111" s="46">
        <v>0</v>
      </c>
      <c r="L111" s="46">
        <v>0</v>
      </c>
      <c r="M111" s="46">
        <f t="shared" si="4"/>
        <v>0</v>
      </c>
      <c r="N111" s="47">
        <f t="shared" si="5"/>
        <v>0</v>
      </c>
      <c r="P111" s="9"/>
      <c r="Q111" s="9"/>
      <c r="R111" s="9"/>
      <c r="S111" s="9"/>
      <c r="T111" s="9"/>
      <c r="U111" s="9"/>
      <c r="V111" s="9"/>
      <c r="W111" s="9"/>
    </row>
    <row r="112" spans="2:23" s="10" customFormat="1" x14ac:dyDescent="0.2">
      <c r="B112" s="25">
        <v>8110</v>
      </c>
      <c r="C112" s="26">
        <v>4143</v>
      </c>
      <c r="D112" s="26">
        <v>1</v>
      </c>
      <c r="E112" s="26">
        <v>1</v>
      </c>
      <c r="F112" s="26">
        <v>11</v>
      </c>
      <c r="G112" s="27" t="s">
        <v>42</v>
      </c>
      <c r="H112" s="46">
        <v>0</v>
      </c>
      <c r="I112" s="46">
        <v>0</v>
      </c>
      <c r="J112" s="46">
        <f t="shared" si="3"/>
        <v>0</v>
      </c>
      <c r="K112" s="46">
        <v>0</v>
      </c>
      <c r="L112" s="46">
        <v>0</v>
      </c>
      <c r="M112" s="46">
        <f t="shared" si="4"/>
        <v>0</v>
      </c>
      <c r="N112" s="47">
        <f t="shared" si="5"/>
        <v>0</v>
      </c>
      <c r="P112" s="9"/>
      <c r="Q112" s="9"/>
      <c r="R112" s="9"/>
      <c r="S112" s="9"/>
      <c r="T112" s="9"/>
      <c r="U112" s="9"/>
      <c r="V112" s="9"/>
      <c r="W112" s="9"/>
    </row>
    <row r="113" spans="2:23" s="10" customFormat="1" x14ac:dyDescent="0.2">
      <c r="B113" s="25">
        <v>8110</v>
      </c>
      <c r="C113" s="26">
        <v>4143</v>
      </c>
      <c r="D113" s="26">
        <v>1</v>
      </c>
      <c r="E113" s="26">
        <v>1</v>
      </c>
      <c r="F113" s="26">
        <v>12</v>
      </c>
      <c r="G113" s="27" t="s">
        <v>43</v>
      </c>
      <c r="H113" s="46">
        <v>0</v>
      </c>
      <c r="I113" s="46">
        <v>0</v>
      </c>
      <c r="J113" s="46">
        <f t="shared" si="3"/>
        <v>0</v>
      </c>
      <c r="K113" s="46">
        <v>0</v>
      </c>
      <c r="L113" s="46">
        <v>0</v>
      </c>
      <c r="M113" s="46">
        <f t="shared" si="4"/>
        <v>0</v>
      </c>
      <c r="N113" s="47">
        <f t="shared" si="5"/>
        <v>0</v>
      </c>
      <c r="P113" s="9"/>
      <c r="Q113" s="9"/>
      <c r="R113" s="9"/>
      <c r="S113" s="9"/>
      <c r="T113" s="9"/>
      <c r="U113" s="9"/>
      <c r="V113" s="9"/>
      <c r="W113" s="9"/>
    </row>
    <row r="114" spans="2:23" s="10" customFormat="1" x14ac:dyDescent="0.2">
      <c r="B114" s="25">
        <v>8110</v>
      </c>
      <c r="C114" s="26">
        <v>4143</v>
      </c>
      <c r="D114" s="26">
        <v>1</v>
      </c>
      <c r="E114" s="26">
        <v>1</v>
      </c>
      <c r="F114" s="26">
        <v>13</v>
      </c>
      <c r="G114" s="27" t="s">
        <v>44</v>
      </c>
      <c r="H114" s="46">
        <v>0</v>
      </c>
      <c r="I114" s="46">
        <v>0</v>
      </c>
      <c r="J114" s="46">
        <f t="shared" si="3"/>
        <v>0</v>
      </c>
      <c r="K114" s="46">
        <v>0</v>
      </c>
      <c r="L114" s="46">
        <v>0</v>
      </c>
      <c r="M114" s="46">
        <f t="shared" si="4"/>
        <v>0</v>
      </c>
      <c r="N114" s="47">
        <f t="shared" si="5"/>
        <v>0</v>
      </c>
      <c r="P114" s="9"/>
      <c r="Q114" s="9"/>
      <c r="R114" s="9"/>
      <c r="S114" s="9"/>
      <c r="T114" s="9"/>
      <c r="U114" s="9"/>
      <c r="V114" s="9"/>
      <c r="W114" s="9"/>
    </row>
    <row r="115" spans="2:23" s="10" customFormat="1" x14ac:dyDescent="0.2">
      <c r="B115" s="25">
        <v>8110</v>
      </c>
      <c r="C115" s="26">
        <v>4143</v>
      </c>
      <c r="D115" s="26">
        <v>1</v>
      </c>
      <c r="E115" s="26">
        <v>1</v>
      </c>
      <c r="F115" s="26">
        <v>14</v>
      </c>
      <c r="G115" s="27" t="s">
        <v>45</v>
      </c>
      <c r="H115" s="46">
        <v>0</v>
      </c>
      <c r="I115" s="46">
        <v>0</v>
      </c>
      <c r="J115" s="46">
        <f t="shared" si="3"/>
        <v>0</v>
      </c>
      <c r="K115" s="46">
        <v>0</v>
      </c>
      <c r="L115" s="46">
        <v>0</v>
      </c>
      <c r="M115" s="46">
        <f t="shared" si="4"/>
        <v>0</v>
      </c>
      <c r="N115" s="47">
        <f t="shared" si="5"/>
        <v>0</v>
      </c>
      <c r="P115" s="9"/>
      <c r="Q115" s="9"/>
      <c r="R115" s="9"/>
      <c r="S115" s="9"/>
      <c r="T115" s="9"/>
      <c r="U115" s="9"/>
      <c r="V115" s="9"/>
      <c r="W115" s="9"/>
    </row>
    <row r="116" spans="2:23" s="10" customFormat="1" x14ac:dyDescent="0.2">
      <c r="B116" s="25">
        <v>8110</v>
      </c>
      <c r="C116" s="26">
        <v>4143</v>
      </c>
      <c r="D116" s="26">
        <v>1</v>
      </c>
      <c r="E116" s="26">
        <v>1</v>
      </c>
      <c r="F116" s="26">
        <v>15</v>
      </c>
      <c r="G116" s="27" t="s">
        <v>46</v>
      </c>
      <c r="H116" s="46">
        <v>0</v>
      </c>
      <c r="I116" s="46">
        <v>0</v>
      </c>
      <c r="J116" s="46">
        <f t="shared" si="3"/>
        <v>0</v>
      </c>
      <c r="K116" s="46">
        <v>0</v>
      </c>
      <c r="L116" s="46">
        <v>0</v>
      </c>
      <c r="M116" s="46">
        <f t="shared" si="4"/>
        <v>0</v>
      </c>
      <c r="N116" s="47">
        <f t="shared" si="5"/>
        <v>0</v>
      </c>
      <c r="P116" s="9"/>
      <c r="Q116" s="9"/>
      <c r="R116" s="9"/>
      <c r="S116" s="9"/>
      <c r="T116" s="9"/>
      <c r="U116" s="9"/>
      <c r="V116" s="9"/>
      <c r="W116" s="9"/>
    </row>
    <row r="117" spans="2:23" s="10" customFormat="1" x14ac:dyDescent="0.2">
      <c r="B117" s="25">
        <v>8110</v>
      </c>
      <c r="C117" s="26">
        <v>4143</v>
      </c>
      <c r="D117" s="26">
        <v>1</v>
      </c>
      <c r="E117" s="26">
        <v>1</v>
      </c>
      <c r="F117" s="26">
        <v>16</v>
      </c>
      <c r="G117" s="27" t="s">
        <v>47</v>
      </c>
      <c r="H117" s="46">
        <v>0</v>
      </c>
      <c r="I117" s="46">
        <v>0</v>
      </c>
      <c r="J117" s="46">
        <f t="shared" si="3"/>
        <v>0</v>
      </c>
      <c r="K117" s="46">
        <v>0</v>
      </c>
      <c r="L117" s="46">
        <v>1533</v>
      </c>
      <c r="M117" s="46">
        <f t="shared" si="4"/>
        <v>0</v>
      </c>
      <c r="N117" s="47">
        <f t="shared" si="5"/>
        <v>1533</v>
      </c>
      <c r="P117" s="9"/>
      <c r="Q117" s="9"/>
      <c r="R117" s="9"/>
      <c r="S117" s="9"/>
      <c r="T117" s="9"/>
      <c r="U117" s="9"/>
      <c r="V117" s="9"/>
      <c r="W117" s="9"/>
    </row>
    <row r="118" spans="2:23" s="10" customFormat="1" x14ac:dyDescent="0.2">
      <c r="B118" s="25">
        <v>8110</v>
      </c>
      <c r="C118" s="26">
        <v>4143</v>
      </c>
      <c r="D118" s="26">
        <v>1</v>
      </c>
      <c r="E118" s="26">
        <v>1</v>
      </c>
      <c r="F118" s="26">
        <v>17</v>
      </c>
      <c r="G118" s="27" t="s">
        <v>48</v>
      </c>
      <c r="H118" s="46">
        <v>0</v>
      </c>
      <c r="I118" s="46">
        <v>0</v>
      </c>
      <c r="J118" s="46">
        <f t="shared" si="3"/>
        <v>0</v>
      </c>
      <c r="K118" s="46">
        <v>0</v>
      </c>
      <c r="L118" s="46">
        <v>0</v>
      </c>
      <c r="M118" s="46">
        <f t="shared" si="4"/>
        <v>0</v>
      </c>
      <c r="N118" s="47">
        <f t="shared" si="5"/>
        <v>0</v>
      </c>
      <c r="P118" s="9"/>
      <c r="Q118" s="9"/>
      <c r="R118" s="9"/>
      <c r="S118" s="9"/>
      <c r="T118" s="9"/>
      <c r="U118" s="9"/>
      <c r="V118" s="9"/>
      <c r="W118" s="9"/>
    </row>
    <row r="119" spans="2:23" s="10" customFormat="1" x14ac:dyDescent="0.2">
      <c r="B119" s="25">
        <v>8110</v>
      </c>
      <c r="C119" s="26">
        <v>4143</v>
      </c>
      <c r="D119" s="26">
        <v>1</v>
      </c>
      <c r="E119" s="26">
        <v>1</v>
      </c>
      <c r="F119" s="26">
        <v>18</v>
      </c>
      <c r="G119" s="27" t="s">
        <v>49</v>
      </c>
      <c r="H119" s="46">
        <v>0</v>
      </c>
      <c r="I119" s="46">
        <v>0</v>
      </c>
      <c r="J119" s="46">
        <f t="shared" si="3"/>
        <v>0</v>
      </c>
      <c r="K119" s="46">
        <v>0</v>
      </c>
      <c r="L119" s="46">
        <v>0</v>
      </c>
      <c r="M119" s="46">
        <f t="shared" si="4"/>
        <v>0</v>
      </c>
      <c r="N119" s="47">
        <f t="shared" si="5"/>
        <v>0</v>
      </c>
      <c r="P119" s="9"/>
      <c r="Q119" s="9"/>
      <c r="R119" s="9"/>
      <c r="S119" s="9"/>
      <c r="T119" s="9"/>
      <c r="U119" s="9"/>
      <c r="V119" s="9"/>
      <c r="W119" s="9"/>
    </row>
    <row r="120" spans="2:23" s="10" customFormat="1" x14ac:dyDescent="0.2">
      <c r="B120" s="25">
        <v>8110</v>
      </c>
      <c r="C120" s="26">
        <v>4143</v>
      </c>
      <c r="D120" s="26">
        <v>1</v>
      </c>
      <c r="E120" s="26">
        <v>1</v>
      </c>
      <c r="F120" s="26">
        <v>19</v>
      </c>
      <c r="G120" s="27" t="s">
        <v>50</v>
      </c>
      <c r="H120" s="46">
        <v>0</v>
      </c>
      <c r="I120" s="46">
        <v>0</v>
      </c>
      <c r="J120" s="46">
        <f t="shared" si="3"/>
        <v>0</v>
      </c>
      <c r="K120" s="46">
        <v>0</v>
      </c>
      <c r="L120" s="46">
        <v>0</v>
      </c>
      <c r="M120" s="46">
        <f t="shared" si="4"/>
        <v>0</v>
      </c>
      <c r="N120" s="47">
        <f t="shared" si="5"/>
        <v>0</v>
      </c>
      <c r="P120" s="9"/>
      <c r="Q120" s="9"/>
      <c r="R120" s="9"/>
      <c r="S120" s="9"/>
      <c r="T120" s="9"/>
      <c r="U120" s="9"/>
      <c r="V120" s="9"/>
      <c r="W120" s="9"/>
    </row>
    <row r="121" spans="2:23" s="10" customFormat="1" x14ac:dyDescent="0.2">
      <c r="B121" s="22">
        <v>8110</v>
      </c>
      <c r="C121" s="23">
        <v>4143</v>
      </c>
      <c r="D121" s="23">
        <v>2</v>
      </c>
      <c r="E121" s="23"/>
      <c r="F121" s="23"/>
      <c r="G121" s="24" t="s">
        <v>191</v>
      </c>
      <c r="H121" s="50">
        <v>412750</v>
      </c>
      <c r="I121" s="50">
        <v>0</v>
      </c>
      <c r="J121" s="48">
        <f t="shared" si="3"/>
        <v>412750</v>
      </c>
      <c r="K121" s="50">
        <v>0</v>
      </c>
      <c r="L121" s="50">
        <v>484533</v>
      </c>
      <c r="M121" s="48">
        <f t="shared" si="4"/>
        <v>117.39139915202908</v>
      </c>
      <c r="N121" s="49">
        <f t="shared" si="5"/>
        <v>71783</v>
      </c>
      <c r="P121" s="9"/>
      <c r="Q121" s="9"/>
      <c r="R121" s="9"/>
      <c r="S121" s="9"/>
      <c r="T121" s="9"/>
      <c r="U121" s="9"/>
      <c r="V121" s="9"/>
      <c r="W121" s="9"/>
    </row>
    <row r="122" spans="2:23" s="10" customFormat="1" x14ac:dyDescent="0.2">
      <c r="B122" s="22">
        <v>8110</v>
      </c>
      <c r="C122" s="23">
        <v>4143</v>
      </c>
      <c r="D122" s="23">
        <v>2</v>
      </c>
      <c r="E122" s="23">
        <v>1</v>
      </c>
      <c r="F122" s="23"/>
      <c r="G122" s="24" t="s">
        <v>191</v>
      </c>
      <c r="H122" s="50">
        <v>412750</v>
      </c>
      <c r="I122" s="50">
        <v>0</v>
      </c>
      <c r="J122" s="48">
        <f t="shared" si="3"/>
        <v>412750</v>
      </c>
      <c r="K122" s="50">
        <v>0</v>
      </c>
      <c r="L122" s="50">
        <v>484533</v>
      </c>
      <c r="M122" s="48">
        <f t="shared" si="4"/>
        <v>117.39139915202908</v>
      </c>
      <c r="N122" s="49">
        <f t="shared" si="5"/>
        <v>71783</v>
      </c>
      <c r="P122" s="9"/>
      <c r="Q122" s="9"/>
      <c r="R122" s="9"/>
      <c r="S122" s="9"/>
      <c r="T122" s="9"/>
      <c r="U122" s="9"/>
      <c r="V122" s="9"/>
      <c r="W122" s="9"/>
    </row>
    <row r="123" spans="2:23" s="10" customFormat="1" x14ac:dyDescent="0.2">
      <c r="B123" s="25">
        <v>8110</v>
      </c>
      <c r="C123" s="26">
        <v>4143</v>
      </c>
      <c r="D123" s="26">
        <v>2</v>
      </c>
      <c r="E123" s="26">
        <v>1</v>
      </c>
      <c r="F123" s="26">
        <v>1</v>
      </c>
      <c r="G123" s="27" t="s">
        <v>191</v>
      </c>
      <c r="H123" s="46">
        <v>412750</v>
      </c>
      <c r="I123" s="46">
        <v>0</v>
      </c>
      <c r="J123" s="46">
        <f t="shared" si="3"/>
        <v>412750</v>
      </c>
      <c r="K123" s="46">
        <v>0</v>
      </c>
      <c r="L123" s="46">
        <v>484533</v>
      </c>
      <c r="M123" s="46">
        <f t="shared" si="4"/>
        <v>117.39139915202908</v>
      </c>
      <c r="N123" s="47">
        <f t="shared" si="5"/>
        <v>71783</v>
      </c>
      <c r="P123" s="9"/>
      <c r="Q123" s="9"/>
      <c r="R123" s="9"/>
      <c r="S123" s="9"/>
      <c r="T123" s="9"/>
      <c r="U123" s="9"/>
      <c r="V123" s="9"/>
      <c r="W123" s="9"/>
    </row>
    <row r="124" spans="2:23" s="10" customFormat="1" x14ac:dyDescent="0.2">
      <c r="B124" s="22">
        <v>8110</v>
      </c>
      <c r="C124" s="23">
        <v>4143</v>
      </c>
      <c r="D124" s="23">
        <v>3</v>
      </c>
      <c r="E124" s="23"/>
      <c r="F124" s="23"/>
      <c r="G124" s="24" t="s">
        <v>192</v>
      </c>
      <c r="H124" s="50">
        <v>0</v>
      </c>
      <c r="I124" s="50">
        <v>0</v>
      </c>
      <c r="J124" s="48">
        <f t="shared" si="3"/>
        <v>0</v>
      </c>
      <c r="K124" s="50">
        <v>0</v>
      </c>
      <c r="L124" s="50">
        <v>0</v>
      </c>
      <c r="M124" s="48">
        <f t="shared" si="4"/>
        <v>0</v>
      </c>
      <c r="N124" s="49">
        <f t="shared" si="5"/>
        <v>0</v>
      </c>
      <c r="P124" s="9"/>
      <c r="Q124" s="9"/>
      <c r="R124" s="9"/>
      <c r="S124" s="9"/>
      <c r="T124" s="9"/>
      <c r="U124" s="9"/>
      <c r="V124" s="9"/>
      <c r="W124" s="9"/>
    </row>
    <row r="125" spans="2:23" s="10" customFormat="1" x14ac:dyDescent="0.2">
      <c r="B125" s="22">
        <v>8110</v>
      </c>
      <c r="C125" s="23">
        <v>4143</v>
      </c>
      <c r="D125" s="23">
        <v>3</v>
      </c>
      <c r="E125" s="23">
        <v>1</v>
      </c>
      <c r="F125" s="23"/>
      <c r="G125" s="24" t="s">
        <v>192</v>
      </c>
      <c r="H125" s="50">
        <v>0</v>
      </c>
      <c r="I125" s="50">
        <v>0</v>
      </c>
      <c r="J125" s="48">
        <f t="shared" si="3"/>
        <v>0</v>
      </c>
      <c r="K125" s="50">
        <v>0</v>
      </c>
      <c r="L125" s="50">
        <v>0</v>
      </c>
      <c r="M125" s="48">
        <f t="shared" si="4"/>
        <v>0</v>
      </c>
      <c r="N125" s="49">
        <f t="shared" si="5"/>
        <v>0</v>
      </c>
      <c r="P125" s="9"/>
      <c r="Q125" s="9"/>
      <c r="R125" s="9"/>
      <c r="S125" s="9"/>
      <c r="T125" s="9"/>
      <c r="U125" s="9"/>
      <c r="V125" s="9"/>
      <c r="W125" s="9"/>
    </row>
    <row r="126" spans="2:23" s="10" customFormat="1" x14ac:dyDescent="0.2">
      <c r="B126" s="25">
        <v>8110</v>
      </c>
      <c r="C126" s="26">
        <v>4143</v>
      </c>
      <c r="D126" s="26">
        <v>3</v>
      </c>
      <c r="E126" s="26">
        <v>1</v>
      </c>
      <c r="F126" s="26">
        <v>1</v>
      </c>
      <c r="G126" s="27" t="s">
        <v>192</v>
      </c>
      <c r="H126" s="46">
        <v>0</v>
      </c>
      <c r="I126" s="46">
        <v>0</v>
      </c>
      <c r="J126" s="46">
        <f t="shared" si="3"/>
        <v>0</v>
      </c>
      <c r="K126" s="46">
        <v>0</v>
      </c>
      <c r="L126" s="46">
        <v>0</v>
      </c>
      <c r="M126" s="46">
        <f t="shared" si="4"/>
        <v>0</v>
      </c>
      <c r="N126" s="47">
        <f t="shared" si="5"/>
        <v>0</v>
      </c>
      <c r="P126" s="9"/>
      <c r="Q126" s="9"/>
      <c r="R126" s="9"/>
      <c r="S126" s="9"/>
      <c r="T126" s="9"/>
      <c r="U126" s="9"/>
      <c r="V126" s="9"/>
      <c r="W126" s="9"/>
    </row>
    <row r="127" spans="2:23" s="10" customFormat="1" ht="24" x14ac:dyDescent="0.2">
      <c r="B127" s="22">
        <v>8110</v>
      </c>
      <c r="C127" s="23">
        <v>4143</v>
      </c>
      <c r="D127" s="23">
        <v>4</v>
      </c>
      <c r="E127" s="23"/>
      <c r="F127" s="23"/>
      <c r="G127" s="24" t="s">
        <v>193</v>
      </c>
      <c r="H127" s="50">
        <v>0</v>
      </c>
      <c r="I127" s="50">
        <v>0</v>
      </c>
      <c r="J127" s="48">
        <f t="shared" si="3"/>
        <v>0</v>
      </c>
      <c r="K127" s="50">
        <v>0</v>
      </c>
      <c r="L127" s="50">
        <v>0</v>
      </c>
      <c r="M127" s="48">
        <f t="shared" si="4"/>
        <v>0</v>
      </c>
      <c r="N127" s="49">
        <f t="shared" si="5"/>
        <v>0</v>
      </c>
      <c r="P127" s="9"/>
      <c r="Q127" s="9"/>
      <c r="R127" s="9"/>
      <c r="S127" s="9"/>
      <c r="T127" s="9"/>
      <c r="U127" s="9"/>
      <c r="V127" s="9"/>
      <c r="W127" s="9"/>
    </row>
    <row r="128" spans="2:23" s="10" customFormat="1" ht="24" x14ac:dyDescent="0.2">
      <c r="B128" s="22">
        <v>8110</v>
      </c>
      <c r="C128" s="23">
        <v>4143</v>
      </c>
      <c r="D128" s="23">
        <v>4</v>
      </c>
      <c r="E128" s="23">
        <v>1</v>
      </c>
      <c r="F128" s="23"/>
      <c r="G128" s="24" t="s">
        <v>193</v>
      </c>
      <c r="H128" s="50">
        <v>0</v>
      </c>
      <c r="I128" s="50">
        <v>0</v>
      </c>
      <c r="J128" s="48">
        <f t="shared" si="3"/>
        <v>0</v>
      </c>
      <c r="K128" s="50">
        <v>0</v>
      </c>
      <c r="L128" s="50">
        <v>0</v>
      </c>
      <c r="M128" s="48">
        <f t="shared" si="4"/>
        <v>0</v>
      </c>
      <c r="N128" s="49">
        <f t="shared" si="5"/>
        <v>0</v>
      </c>
      <c r="P128" s="9"/>
      <c r="Q128" s="9"/>
      <c r="R128" s="9"/>
      <c r="S128" s="9"/>
      <c r="T128" s="9"/>
      <c r="U128" s="9"/>
      <c r="V128" s="9"/>
      <c r="W128" s="9"/>
    </row>
    <row r="129" spans="2:23" s="10" customFormat="1" ht="24" x14ac:dyDescent="0.2">
      <c r="B129" s="25">
        <v>8110</v>
      </c>
      <c r="C129" s="26">
        <v>4143</v>
      </c>
      <c r="D129" s="26">
        <v>4</v>
      </c>
      <c r="E129" s="26">
        <v>1</v>
      </c>
      <c r="F129" s="26">
        <v>1</v>
      </c>
      <c r="G129" s="27" t="s">
        <v>193</v>
      </c>
      <c r="H129" s="46">
        <v>0</v>
      </c>
      <c r="I129" s="46">
        <v>0</v>
      </c>
      <c r="J129" s="46">
        <f t="shared" si="3"/>
        <v>0</v>
      </c>
      <c r="K129" s="46">
        <v>0</v>
      </c>
      <c r="L129" s="46">
        <v>0</v>
      </c>
      <c r="M129" s="46">
        <f t="shared" si="4"/>
        <v>0</v>
      </c>
      <c r="N129" s="47">
        <f t="shared" si="5"/>
        <v>0</v>
      </c>
      <c r="P129" s="9"/>
      <c r="Q129" s="9"/>
      <c r="R129" s="9"/>
      <c r="S129" s="9"/>
      <c r="T129" s="9"/>
      <c r="U129" s="9"/>
      <c r="V129" s="9"/>
      <c r="W129" s="9"/>
    </row>
    <row r="130" spans="2:23" s="10" customFormat="1" x14ac:dyDescent="0.2">
      <c r="B130" s="22">
        <v>8110</v>
      </c>
      <c r="C130" s="23">
        <v>4143</v>
      </c>
      <c r="D130" s="23">
        <v>5</v>
      </c>
      <c r="E130" s="23"/>
      <c r="F130" s="23"/>
      <c r="G130" s="24" t="s">
        <v>194</v>
      </c>
      <c r="H130" s="50">
        <v>0</v>
      </c>
      <c r="I130" s="50">
        <v>0</v>
      </c>
      <c r="J130" s="48">
        <f t="shared" si="3"/>
        <v>0</v>
      </c>
      <c r="K130" s="50">
        <v>0</v>
      </c>
      <c r="L130" s="50">
        <v>0</v>
      </c>
      <c r="M130" s="48">
        <f t="shared" si="4"/>
        <v>0</v>
      </c>
      <c r="N130" s="49">
        <f t="shared" si="5"/>
        <v>0</v>
      </c>
      <c r="P130" s="9"/>
      <c r="Q130" s="9"/>
      <c r="R130" s="9"/>
      <c r="S130" s="9"/>
      <c r="T130" s="9"/>
      <c r="U130" s="9"/>
      <c r="V130" s="9"/>
      <c r="W130" s="9"/>
    </row>
    <row r="131" spans="2:23" s="10" customFormat="1" x14ac:dyDescent="0.2">
      <c r="B131" s="22">
        <v>8110</v>
      </c>
      <c r="C131" s="23">
        <v>4143</v>
      </c>
      <c r="D131" s="23">
        <v>5</v>
      </c>
      <c r="E131" s="23">
        <v>1</v>
      </c>
      <c r="F131" s="23"/>
      <c r="G131" s="24" t="s">
        <v>194</v>
      </c>
      <c r="H131" s="50">
        <v>0</v>
      </c>
      <c r="I131" s="50">
        <v>0</v>
      </c>
      <c r="J131" s="48">
        <f t="shared" si="3"/>
        <v>0</v>
      </c>
      <c r="K131" s="50">
        <v>0</v>
      </c>
      <c r="L131" s="50">
        <v>0</v>
      </c>
      <c r="M131" s="48">
        <f t="shared" si="4"/>
        <v>0</v>
      </c>
      <c r="N131" s="49">
        <f t="shared" si="5"/>
        <v>0</v>
      </c>
      <c r="P131" s="9"/>
      <c r="Q131" s="9"/>
      <c r="R131" s="9"/>
      <c r="S131" s="9"/>
      <c r="T131" s="9"/>
      <c r="U131" s="9"/>
      <c r="V131" s="9"/>
      <c r="W131" s="9"/>
    </row>
    <row r="132" spans="2:23" s="10" customFormat="1" x14ac:dyDescent="0.2">
      <c r="B132" s="25">
        <v>8110</v>
      </c>
      <c r="C132" s="26">
        <v>4143</v>
      </c>
      <c r="D132" s="26">
        <v>5</v>
      </c>
      <c r="E132" s="26">
        <v>1</v>
      </c>
      <c r="F132" s="26">
        <v>1</v>
      </c>
      <c r="G132" s="27" t="s">
        <v>194</v>
      </c>
      <c r="H132" s="46">
        <v>0</v>
      </c>
      <c r="I132" s="46">
        <v>0</v>
      </c>
      <c r="J132" s="46">
        <f t="shared" si="3"/>
        <v>0</v>
      </c>
      <c r="K132" s="46">
        <v>0</v>
      </c>
      <c r="L132" s="46">
        <v>0</v>
      </c>
      <c r="M132" s="46">
        <f t="shared" si="4"/>
        <v>0</v>
      </c>
      <c r="N132" s="47">
        <f t="shared" si="5"/>
        <v>0</v>
      </c>
      <c r="P132" s="9"/>
      <c r="Q132" s="9"/>
      <c r="R132" s="9"/>
      <c r="S132" s="9"/>
      <c r="T132" s="9"/>
      <c r="U132" s="9"/>
      <c r="V132" s="9"/>
      <c r="W132" s="9"/>
    </row>
    <row r="133" spans="2:23" s="10" customFormat="1" ht="36" x14ac:dyDescent="0.2">
      <c r="B133" s="22">
        <v>8110</v>
      </c>
      <c r="C133" s="23">
        <v>4143</v>
      </c>
      <c r="D133" s="23">
        <v>6</v>
      </c>
      <c r="E133" s="23"/>
      <c r="F133" s="23"/>
      <c r="G133" s="24" t="s">
        <v>195</v>
      </c>
      <c r="H133" s="50">
        <v>201330</v>
      </c>
      <c r="I133" s="50">
        <v>0</v>
      </c>
      <c r="J133" s="48">
        <f t="shared" si="3"/>
        <v>201330</v>
      </c>
      <c r="K133" s="50">
        <v>0</v>
      </c>
      <c r="L133" s="50">
        <v>79607</v>
      </c>
      <c r="M133" s="48">
        <f t="shared" si="4"/>
        <v>39.540555307207072</v>
      </c>
      <c r="N133" s="49">
        <f t="shared" si="5"/>
        <v>-121723</v>
      </c>
      <c r="P133" s="9"/>
      <c r="Q133" s="9"/>
      <c r="R133" s="9"/>
      <c r="S133" s="9"/>
      <c r="T133" s="9"/>
      <c r="U133" s="9"/>
      <c r="V133" s="9"/>
      <c r="W133" s="9"/>
    </row>
    <row r="134" spans="2:23" s="10" customFormat="1" ht="36" x14ac:dyDescent="0.2">
      <c r="B134" s="22">
        <v>8110</v>
      </c>
      <c r="C134" s="23">
        <v>4143</v>
      </c>
      <c r="D134" s="23">
        <v>6</v>
      </c>
      <c r="E134" s="23">
        <v>1</v>
      </c>
      <c r="F134" s="23"/>
      <c r="G134" s="24" t="s">
        <v>195</v>
      </c>
      <c r="H134" s="50">
        <v>201330</v>
      </c>
      <c r="I134" s="50">
        <v>0</v>
      </c>
      <c r="J134" s="48">
        <f t="shared" si="3"/>
        <v>201330</v>
      </c>
      <c r="K134" s="50">
        <v>0</v>
      </c>
      <c r="L134" s="50">
        <v>79607</v>
      </c>
      <c r="M134" s="48">
        <f t="shared" si="4"/>
        <v>39.540555307207072</v>
      </c>
      <c r="N134" s="49">
        <f t="shared" si="5"/>
        <v>-121723</v>
      </c>
      <c r="P134" s="9"/>
      <c r="Q134" s="9"/>
      <c r="R134" s="9"/>
      <c r="S134" s="9"/>
      <c r="T134" s="9"/>
      <c r="U134" s="9"/>
      <c r="V134" s="9"/>
      <c r="W134" s="9"/>
    </row>
    <row r="135" spans="2:23" s="10" customFormat="1" ht="36" x14ac:dyDescent="0.2">
      <c r="B135" s="25">
        <v>8110</v>
      </c>
      <c r="C135" s="26">
        <v>4143</v>
      </c>
      <c r="D135" s="26">
        <v>6</v>
      </c>
      <c r="E135" s="26">
        <v>1</v>
      </c>
      <c r="F135" s="26">
        <v>1</v>
      </c>
      <c r="G135" s="27" t="s">
        <v>195</v>
      </c>
      <c r="H135" s="46">
        <v>201330</v>
      </c>
      <c r="I135" s="46">
        <v>0</v>
      </c>
      <c r="J135" s="46">
        <f t="shared" si="3"/>
        <v>201330</v>
      </c>
      <c r="K135" s="46">
        <v>0</v>
      </c>
      <c r="L135" s="46">
        <v>79607</v>
      </c>
      <c r="M135" s="46">
        <f t="shared" si="4"/>
        <v>39.540555307207072</v>
      </c>
      <c r="N135" s="47">
        <f t="shared" si="5"/>
        <v>-121723</v>
      </c>
      <c r="P135" s="9"/>
      <c r="Q135" s="9"/>
      <c r="R135" s="9"/>
      <c r="S135" s="9"/>
      <c r="T135" s="9"/>
      <c r="U135" s="9"/>
      <c r="V135" s="9"/>
      <c r="W135" s="9"/>
    </row>
    <row r="136" spans="2:23" s="10" customFormat="1" x14ac:dyDescent="0.2">
      <c r="B136" s="22">
        <v>8110</v>
      </c>
      <c r="C136" s="23">
        <v>4143</v>
      </c>
      <c r="D136" s="23">
        <v>7</v>
      </c>
      <c r="E136" s="23"/>
      <c r="F136" s="23"/>
      <c r="G136" s="24" t="s">
        <v>196</v>
      </c>
      <c r="H136" s="50">
        <v>0</v>
      </c>
      <c r="I136" s="50">
        <v>0</v>
      </c>
      <c r="J136" s="48">
        <f t="shared" si="3"/>
        <v>0</v>
      </c>
      <c r="K136" s="50">
        <v>0</v>
      </c>
      <c r="L136" s="50">
        <v>0</v>
      </c>
      <c r="M136" s="48">
        <f t="shared" si="4"/>
        <v>0</v>
      </c>
      <c r="N136" s="49">
        <f t="shared" si="5"/>
        <v>0</v>
      </c>
      <c r="P136" s="9"/>
      <c r="Q136" s="9"/>
      <c r="R136" s="9"/>
      <c r="S136" s="9"/>
      <c r="T136" s="9"/>
      <c r="U136" s="9"/>
      <c r="V136" s="9"/>
      <c r="W136" s="9"/>
    </row>
    <row r="137" spans="2:23" s="10" customFormat="1" x14ac:dyDescent="0.2">
      <c r="B137" s="22">
        <v>8110</v>
      </c>
      <c r="C137" s="23">
        <v>4143</v>
      </c>
      <c r="D137" s="23">
        <v>7</v>
      </c>
      <c r="E137" s="23">
        <v>1</v>
      </c>
      <c r="F137" s="23"/>
      <c r="G137" s="24" t="s">
        <v>196</v>
      </c>
      <c r="H137" s="50">
        <v>0</v>
      </c>
      <c r="I137" s="50">
        <v>0</v>
      </c>
      <c r="J137" s="48">
        <f t="shared" si="3"/>
        <v>0</v>
      </c>
      <c r="K137" s="50">
        <v>0</v>
      </c>
      <c r="L137" s="50">
        <v>0</v>
      </c>
      <c r="M137" s="48">
        <f t="shared" si="4"/>
        <v>0</v>
      </c>
      <c r="N137" s="49">
        <f t="shared" si="5"/>
        <v>0</v>
      </c>
      <c r="P137" s="9"/>
      <c r="Q137" s="9"/>
      <c r="R137" s="9"/>
      <c r="S137" s="9"/>
      <c r="T137" s="9"/>
      <c r="U137" s="9"/>
      <c r="V137" s="9"/>
      <c r="W137" s="9"/>
    </row>
    <row r="138" spans="2:23" s="10" customFormat="1" x14ac:dyDescent="0.2">
      <c r="B138" s="25">
        <v>8110</v>
      </c>
      <c r="C138" s="26">
        <v>4143</v>
      </c>
      <c r="D138" s="26">
        <v>7</v>
      </c>
      <c r="E138" s="26">
        <v>1</v>
      </c>
      <c r="F138" s="26">
        <v>1</v>
      </c>
      <c r="G138" s="27" t="s">
        <v>196</v>
      </c>
      <c r="H138" s="46">
        <v>0</v>
      </c>
      <c r="I138" s="46">
        <v>0</v>
      </c>
      <c r="J138" s="46">
        <f t="shared" si="3"/>
        <v>0</v>
      </c>
      <c r="K138" s="46">
        <v>0</v>
      </c>
      <c r="L138" s="46">
        <v>0</v>
      </c>
      <c r="M138" s="46">
        <f t="shared" si="4"/>
        <v>0</v>
      </c>
      <c r="N138" s="47">
        <f t="shared" si="5"/>
        <v>0</v>
      </c>
      <c r="P138" s="9"/>
      <c r="Q138" s="9"/>
      <c r="R138" s="9"/>
      <c r="S138" s="9"/>
      <c r="T138" s="9"/>
      <c r="U138" s="9"/>
      <c r="V138" s="9"/>
      <c r="W138" s="9"/>
    </row>
    <row r="139" spans="2:23" s="10" customFormat="1" ht="24" x14ac:dyDescent="0.2">
      <c r="B139" s="22">
        <v>8110</v>
      </c>
      <c r="C139" s="23">
        <v>4143</v>
      </c>
      <c r="D139" s="23">
        <v>8</v>
      </c>
      <c r="E139" s="23"/>
      <c r="F139" s="23"/>
      <c r="G139" s="24" t="s">
        <v>197</v>
      </c>
      <c r="H139" s="50">
        <v>43000</v>
      </c>
      <c r="I139" s="50">
        <v>0</v>
      </c>
      <c r="J139" s="48">
        <f t="shared" ref="J139:J202" si="6">H139+I139</f>
        <v>43000</v>
      </c>
      <c r="K139" s="50">
        <v>0</v>
      </c>
      <c r="L139" s="50">
        <v>14310</v>
      </c>
      <c r="M139" s="48">
        <f t="shared" ref="M139:M202" si="7">IFERROR(L139/J139*100,0)</f>
        <v>33.279069767441861</v>
      </c>
      <c r="N139" s="49">
        <f t="shared" ref="N139:N202" si="8">L139-J139</f>
        <v>-28690</v>
      </c>
      <c r="P139" s="9"/>
      <c r="Q139" s="9"/>
      <c r="R139" s="9"/>
      <c r="S139" s="9"/>
      <c r="T139" s="9"/>
      <c r="U139" s="9"/>
      <c r="V139" s="9"/>
      <c r="W139" s="9"/>
    </row>
    <row r="140" spans="2:23" s="10" customFormat="1" ht="24" x14ac:dyDescent="0.2">
      <c r="B140" s="22">
        <v>8110</v>
      </c>
      <c r="C140" s="23">
        <v>4143</v>
      </c>
      <c r="D140" s="23">
        <v>8</v>
      </c>
      <c r="E140" s="23">
        <v>1</v>
      </c>
      <c r="F140" s="23"/>
      <c r="G140" s="24" t="s">
        <v>197</v>
      </c>
      <c r="H140" s="50">
        <v>43000</v>
      </c>
      <c r="I140" s="50">
        <v>0</v>
      </c>
      <c r="J140" s="48">
        <f t="shared" si="6"/>
        <v>43000</v>
      </c>
      <c r="K140" s="50">
        <v>0</v>
      </c>
      <c r="L140" s="50">
        <v>14310</v>
      </c>
      <c r="M140" s="48">
        <f t="shared" si="7"/>
        <v>33.279069767441861</v>
      </c>
      <c r="N140" s="49">
        <f t="shared" si="8"/>
        <v>-28690</v>
      </c>
      <c r="P140" s="9"/>
      <c r="Q140" s="9"/>
      <c r="R140" s="9"/>
      <c r="S140" s="9"/>
      <c r="T140" s="9"/>
      <c r="U140" s="9"/>
      <c r="V140" s="9"/>
      <c r="W140" s="9"/>
    </row>
    <row r="141" spans="2:23" s="10" customFormat="1" ht="24" x14ac:dyDescent="0.2">
      <c r="B141" s="25">
        <v>8110</v>
      </c>
      <c r="C141" s="26">
        <v>4143</v>
      </c>
      <c r="D141" s="26">
        <v>8</v>
      </c>
      <c r="E141" s="26">
        <v>1</v>
      </c>
      <c r="F141" s="26">
        <v>1</v>
      </c>
      <c r="G141" s="27" t="s">
        <v>197</v>
      </c>
      <c r="H141" s="46">
        <v>43000</v>
      </c>
      <c r="I141" s="46">
        <v>0</v>
      </c>
      <c r="J141" s="46">
        <f t="shared" si="6"/>
        <v>43000</v>
      </c>
      <c r="K141" s="46">
        <v>0</v>
      </c>
      <c r="L141" s="46">
        <v>14310</v>
      </c>
      <c r="M141" s="46">
        <f t="shared" si="7"/>
        <v>33.279069767441861</v>
      </c>
      <c r="N141" s="47">
        <f t="shared" si="8"/>
        <v>-28690</v>
      </c>
      <c r="P141" s="9"/>
      <c r="Q141" s="9"/>
      <c r="R141" s="9"/>
      <c r="S141" s="9"/>
      <c r="T141" s="9"/>
      <c r="U141" s="9"/>
      <c r="V141" s="9"/>
      <c r="W141" s="9"/>
    </row>
    <row r="142" spans="2:23" s="10" customFormat="1" x14ac:dyDescent="0.2">
      <c r="B142" s="22">
        <v>8110</v>
      </c>
      <c r="C142" s="23">
        <v>4143</v>
      </c>
      <c r="D142" s="23">
        <v>9</v>
      </c>
      <c r="E142" s="23"/>
      <c r="F142" s="23"/>
      <c r="G142" s="24" t="s">
        <v>198</v>
      </c>
      <c r="H142" s="50">
        <v>0</v>
      </c>
      <c r="I142" s="50">
        <v>0</v>
      </c>
      <c r="J142" s="48">
        <f t="shared" si="6"/>
        <v>0</v>
      </c>
      <c r="K142" s="50">
        <v>0</v>
      </c>
      <c r="L142" s="50">
        <v>0</v>
      </c>
      <c r="M142" s="48">
        <f t="shared" si="7"/>
        <v>0</v>
      </c>
      <c r="N142" s="49">
        <f t="shared" si="8"/>
        <v>0</v>
      </c>
      <c r="P142" s="9"/>
      <c r="Q142" s="9"/>
      <c r="R142" s="9"/>
      <c r="S142" s="9"/>
      <c r="T142" s="9"/>
      <c r="U142" s="9"/>
      <c r="V142" s="9"/>
      <c r="W142" s="9"/>
    </row>
    <row r="143" spans="2:23" s="10" customFormat="1" x14ac:dyDescent="0.2">
      <c r="B143" s="22">
        <v>8110</v>
      </c>
      <c r="C143" s="23">
        <v>4143</v>
      </c>
      <c r="D143" s="23">
        <v>9</v>
      </c>
      <c r="E143" s="23">
        <v>1</v>
      </c>
      <c r="F143" s="23"/>
      <c r="G143" s="24" t="s">
        <v>198</v>
      </c>
      <c r="H143" s="50">
        <v>0</v>
      </c>
      <c r="I143" s="50">
        <v>0</v>
      </c>
      <c r="J143" s="48">
        <f t="shared" si="6"/>
        <v>0</v>
      </c>
      <c r="K143" s="50">
        <v>0</v>
      </c>
      <c r="L143" s="50">
        <v>0</v>
      </c>
      <c r="M143" s="48">
        <f t="shared" si="7"/>
        <v>0</v>
      </c>
      <c r="N143" s="49">
        <f t="shared" si="8"/>
        <v>0</v>
      </c>
      <c r="P143" s="9"/>
      <c r="Q143" s="9"/>
      <c r="R143" s="9"/>
      <c r="S143" s="9"/>
      <c r="T143" s="9"/>
      <c r="U143" s="9"/>
      <c r="V143" s="9"/>
      <c r="W143" s="9"/>
    </row>
    <row r="144" spans="2:23" s="10" customFormat="1" x14ac:dyDescent="0.2">
      <c r="B144" s="25">
        <v>8110</v>
      </c>
      <c r="C144" s="26">
        <v>4143</v>
      </c>
      <c r="D144" s="26">
        <v>9</v>
      </c>
      <c r="E144" s="26">
        <v>1</v>
      </c>
      <c r="F144" s="26">
        <v>1</v>
      </c>
      <c r="G144" s="27" t="s">
        <v>198</v>
      </c>
      <c r="H144" s="46">
        <v>0</v>
      </c>
      <c r="I144" s="46">
        <v>0</v>
      </c>
      <c r="J144" s="46">
        <f t="shared" si="6"/>
        <v>0</v>
      </c>
      <c r="K144" s="46">
        <v>0</v>
      </c>
      <c r="L144" s="46">
        <v>0</v>
      </c>
      <c r="M144" s="46">
        <f t="shared" si="7"/>
        <v>0</v>
      </c>
      <c r="N144" s="47">
        <f t="shared" si="8"/>
        <v>0</v>
      </c>
      <c r="P144" s="9"/>
      <c r="Q144" s="9"/>
      <c r="R144" s="9"/>
      <c r="S144" s="9"/>
      <c r="T144" s="9"/>
      <c r="U144" s="9"/>
      <c r="V144" s="9"/>
      <c r="W144" s="9"/>
    </row>
    <row r="145" spans="2:23" s="10" customFormat="1" x14ac:dyDescent="0.2">
      <c r="B145" s="22">
        <v>8110</v>
      </c>
      <c r="C145" s="23">
        <v>4143</v>
      </c>
      <c r="D145" s="23">
        <v>10</v>
      </c>
      <c r="E145" s="23"/>
      <c r="F145" s="23"/>
      <c r="G145" s="24" t="s">
        <v>199</v>
      </c>
      <c r="H145" s="50">
        <v>0</v>
      </c>
      <c r="I145" s="50">
        <v>0</v>
      </c>
      <c r="J145" s="48">
        <f t="shared" si="6"/>
        <v>0</v>
      </c>
      <c r="K145" s="50">
        <v>0</v>
      </c>
      <c r="L145" s="50">
        <v>750</v>
      </c>
      <c r="M145" s="48">
        <f t="shared" si="7"/>
        <v>0</v>
      </c>
      <c r="N145" s="49">
        <f t="shared" si="8"/>
        <v>750</v>
      </c>
      <c r="P145" s="9"/>
      <c r="Q145" s="9"/>
      <c r="R145" s="9"/>
      <c r="S145" s="9"/>
      <c r="T145" s="9"/>
      <c r="U145" s="9"/>
      <c r="V145" s="9"/>
      <c r="W145" s="9"/>
    </row>
    <row r="146" spans="2:23" s="10" customFormat="1" x14ac:dyDescent="0.2">
      <c r="B146" s="22">
        <v>8110</v>
      </c>
      <c r="C146" s="23">
        <v>4143</v>
      </c>
      <c r="D146" s="23">
        <v>10</v>
      </c>
      <c r="E146" s="23">
        <v>1</v>
      </c>
      <c r="F146" s="23"/>
      <c r="G146" s="24" t="s">
        <v>199</v>
      </c>
      <c r="H146" s="50">
        <v>0</v>
      </c>
      <c r="I146" s="50">
        <v>0</v>
      </c>
      <c r="J146" s="48">
        <f t="shared" si="6"/>
        <v>0</v>
      </c>
      <c r="K146" s="50">
        <v>0</v>
      </c>
      <c r="L146" s="50">
        <v>750</v>
      </c>
      <c r="M146" s="48">
        <f t="shared" si="7"/>
        <v>0</v>
      </c>
      <c r="N146" s="49">
        <f t="shared" si="8"/>
        <v>750</v>
      </c>
      <c r="P146" s="9"/>
      <c r="Q146" s="9"/>
      <c r="R146" s="9"/>
      <c r="S146" s="9"/>
      <c r="T146" s="9"/>
      <c r="U146" s="9"/>
      <c r="V146" s="9"/>
      <c r="W146" s="9"/>
    </row>
    <row r="147" spans="2:23" s="10" customFormat="1" x14ac:dyDescent="0.2">
      <c r="B147" s="25">
        <v>8110</v>
      </c>
      <c r="C147" s="26">
        <v>4143</v>
      </c>
      <c r="D147" s="26">
        <v>10</v>
      </c>
      <c r="E147" s="26">
        <v>1</v>
      </c>
      <c r="F147" s="26">
        <v>1</v>
      </c>
      <c r="G147" s="27" t="s">
        <v>199</v>
      </c>
      <c r="H147" s="46">
        <v>0</v>
      </c>
      <c r="I147" s="46">
        <v>0</v>
      </c>
      <c r="J147" s="46">
        <f t="shared" si="6"/>
        <v>0</v>
      </c>
      <c r="K147" s="46">
        <v>0</v>
      </c>
      <c r="L147" s="46">
        <v>750</v>
      </c>
      <c r="M147" s="46">
        <f t="shared" si="7"/>
        <v>0</v>
      </c>
      <c r="N147" s="47">
        <f t="shared" si="8"/>
        <v>750</v>
      </c>
      <c r="P147" s="9"/>
      <c r="Q147" s="9"/>
      <c r="R147" s="9"/>
      <c r="S147" s="9"/>
      <c r="T147" s="9"/>
      <c r="U147" s="9"/>
      <c r="V147" s="9"/>
      <c r="W147" s="9"/>
    </row>
    <row r="148" spans="2:23" s="10" customFormat="1" x14ac:dyDescent="0.2">
      <c r="B148" s="22">
        <v>8110</v>
      </c>
      <c r="C148" s="23">
        <v>4143</v>
      </c>
      <c r="D148" s="23">
        <v>11</v>
      </c>
      <c r="E148" s="23"/>
      <c r="F148" s="23"/>
      <c r="G148" s="24" t="s">
        <v>200</v>
      </c>
      <c r="H148" s="50">
        <v>0</v>
      </c>
      <c r="I148" s="50">
        <v>0</v>
      </c>
      <c r="J148" s="48">
        <f t="shared" si="6"/>
        <v>0</v>
      </c>
      <c r="K148" s="50">
        <v>0</v>
      </c>
      <c r="L148" s="50">
        <v>0</v>
      </c>
      <c r="M148" s="48">
        <f t="shared" si="7"/>
        <v>0</v>
      </c>
      <c r="N148" s="49">
        <f t="shared" si="8"/>
        <v>0</v>
      </c>
      <c r="P148" s="9"/>
      <c r="Q148" s="9"/>
      <c r="R148" s="9"/>
      <c r="S148" s="9"/>
      <c r="T148" s="9"/>
      <c r="U148" s="9"/>
      <c r="V148" s="9"/>
      <c r="W148" s="9"/>
    </row>
    <row r="149" spans="2:23" s="10" customFormat="1" x14ac:dyDescent="0.2">
      <c r="B149" s="22">
        <v>8110</v>
      </c>
      <c r="C149" s="23">
        <v>4143</v>
      </c>
      <c r="D149" s="23">
        <v>11</v>
      </c>
      <c r="E149" s="23">
        <v>1</v>
      </c>
      <c r="F149" s="23"/>
      <c r="G149" s="24" t="s">
        <v>200</v>
      </c>
      <c r="H149" s="50">
        <v>0</v>
      </c>
      <c r="I149" s="50">
        <v>0</v>
      </c>
      <c r="J149" s="48">
        <f t="shared" si="6"/>
        <v>0</v>
      </c>
      <c r="K149" s="50">
        <v>0</v>
      </c>
      <c r="L149" s="50">
        <v>0</v>
      </c>
      <c r="M149" s="48">
        <f t="shared" si="7"/>
        <v>0</v>
      </c>
      <c r="N149" s="49">
        <f t="shared" si="8"/>
        <v>0</v>
      </c>
      <c r="P149" s="9"/>
      <c r="Q149" s="9"/>
      <c r="R149" s="9"/>
      <c r="S149" s="9"/>
      <c r="T149" s="9"/>
      <c r="U149" s="9"/>
      <c r="V149" s="9"/>
      <c r="W149" s="9"/>
    </row>
    <row r="150" spans="2:23" s="10" customFormat="1" x14ac:dyDescent="0.2">
      <c r="B150" s="25">
        <v>8110</v>
      </c>
      <c r="C150" s="26">
        <v>4143</v>
      </c>
      <c r="D150" s="26">
        <v>11</v>
      </c>
      <c r="E150" s="26">
        <v>1</v>
      </c>
      <c r="F150" s="26">
        <v>1</v>
      </c>
      <c r="G150" s="27" t="s">
        <v>200</v>
      </c>
      <c r="H150" s="46">
        <v>0</v>
      </c>
      <c r="I150" s="46">
        <v>0</v>
      </c>
      <c r="J150" s="46">
        <f t="shared" si="6"/>
        <v>0</v>
      </c>
      <c r="K150" s="46">
        <v>0</v>
      </c>
      <c r="L150" s="46">
        <v>0</v>
      </c>
      <c r="M150" s="46">
        <f t="shared" si="7"/>
        <v>0</v>
      </c>
      <c r="N150" s="47">
        <f t="shared" si="8"/>
        <v>0</v>
      </c>
      <c r="P150" s="9"/>
      <c r="Q150" s="9"/>
      <c r="R150" s="9"/>
      <c r="S150" s="9"/>
      <c r="T150" s="9"/>
      <c r="U150" s="9"/>
      <c r="V150" s="9"/>
      <c r="W150" s="9"/>
    </row>
    <row r="151" spans="2:23" s="10" customFormat="1" ht="36" x14ac:dyDescent="0.2">
      <c r="B151" s="22">
        <v>8110</v>
      </c>
      <c r="C151" s="23">
        <v>4143</v>
      </c>
      <c r="D151" s="23">
        <v>12</v>
      </c>
      <c r="E151" s="23"/>
      <c r="F151" s="23"/>
      <c r="G151" s="24" t="s">
        <v>201</v>
      </c>
      <c r="H151" s="50">
        <v>0</v>
      </c>
      <c r="I151" s="50">
        <v>0</v>
      </c>
      <c r="J151" s="48">
        <f t="shared" si="6"/>
        <v>0</v>
      </c>
      <c r="K151" s="50">
        <v>0</v>
      </c>
      <c r="L151" s="50">
        <v>0</v>
      </c>
      <c r="M151" s="48">
        <f t="shared" si="7"/>
        <v>0</v>
      </c>
      <c r="N151" s="49">
        <f t="shared" si="8"/>
        <v>0</v>
      </c>
      <c r="P151" s="9"/>
      <c r="Q151" s="9"/>
      <c r="R151" s="9"/>
      <c r="S151" s="9"/>
      <c r="T151" s="9"/>
      <c r="U151" s="9"/>
      <c r="V151" s="9"/>
      <c r="W151" s="9"/>
    </row>
    <row r="152" spans="2:23" s="10" customFormat="1" ht="36" x14ac:dyDescent="0.2">
      <c r="B152" s="22">
        <v>8110</v>
      </c>
      <c r="C152" s="23">
        <v>4143</v>
      </c>
      <c r="D152" s="23">
        <v>12</v>
      </c>
      <c r="E152" s="23">
        <v>1</v>
      </c>
      <c r="F152" s="23"/>
      <c r="G152" s="24" t="s">
        <v>201</v>
      </c>
      <c r="H152" s="50">
        <v>0</v>
      </c>
      <c r="I152" s="50">
        <v>0</v>
      </c>
      <c r="J152" s="48">
        <f t="shared" si="6"/>
        <v>0</v>
      </c>
      <c r="K152" s="50">
        <v>0</v>
      </c>
      <c r="L152" s="50">
        <v>0</v>
      </c>
      <c r="M152" s="48">
        <f t="shared" si="7"/>
        <v>0</v>
      </c>
      <c r="N152" s="49">
        <f t="shared" si="8"/>
        <v>0</v>
      </c>
      <c r="P152" s="9"/>
      <c r="Q152" s="9"/>
      <c r="R152" s="9"/>
      <c r="S152" s="9"/>
      <c r="T152" s="9"/>
      <c r="U152" s="9"/>
      <c r="V152" s="9"/>
      <c r="W152" s="9"/>
    </row>
    <row r="153" spans="2:23" s="10" customFormat="1" ht="36" x14ac:dyDescent="0.2">
      <c r="B153" s="25">
        <v>8110</v>
      </c>
      <c r="C153" s="26">
        <v>4143</v>
      </c>
      <c r="D153" s="26">
        <v>12</v>
      </c>
      <c r="E153" s="26">
        <v>1</v>
      </c>
      <c r="F153" s="26">
        <v>1</v>
      </c>
      <c r="G153" s="27" t="s">
        <v>201</v>
      </c>
      <c r="H153" s="46">
        <v>0</v>
      </c>
      <c r="I153" s="46">
        <v>0</v>
      </c>
      <c r="J153" s="46">
        <f t="shared" si="6"/>
        <v>0</v>
      </c>
      <c r="K153" s="46">
        <v>0</v>
      </c>
      <c r="L153" s="46">
        <v>0</v>
      </c>
      <c r="M153" s="46">
        <f t="shared" si="7"/>
        <v>0</v>
      </c>
      <c r="N153" s="47">
        <f t="shared" si="8"/>
        <v>0</v>
      </c>
      <c r="P153" s="9"/>
      <c r="Q153" s="9"/>
      <c r="R153" s="9"/>
      <c r="S153" s="9"/>
      <c r="T153" s="9"/>
      <c r="U153" s="9"/>
      <c r="V153" s="9"/>
      <c r="W153" s="9"/>
    </row>
    <row r="154" spans="2:23" s="10" customFormat="1" x14ac:dyDescent="0.2">
      <c r="B154" s="19">
        <v>8110</v>
      </c>
      <c r="C154" s="20">
        <v>4144</v>
      </c>
      <c r="D154" s="20"/>
      <c r="E154" s="20"/>
      <c r="F154" s="20"/>
      <c r="G154" s="21" t="s">
        <v>51</v>
      </c>
      <c r="H154" s="48">
        <v>0</v>
      </c>
      <c r="I154" s="48">
        <v>0</v>
      </c>
      <c r="J154" s="48">
        <f t="shared" si="6"/>
        <v>0</v>
      </c>
      <c r="K154" s="48">
        <v>0</v>
      </c>
      <c r="L154" s="48">
        <v>0</v>
      </c>
      <c r="M154" s="48">
        <f t="shared" si="7"/>
        <v>0</v>
      </c>
      <c r="N154" s="49">
        <f t="shared" si="8"/>
        <v>0</v>
      </c>
      <c r="P154" s="9"/>
      <c r="Q154" s="9"/>
      <c r="R154" s="9"/>
      <c r="S154" s="9"/>
      <c r="T154" s="9"/>
      <c r="U154" s="9"/>
      <c r="V154" s="9"/>
      <c r="W154" s="9"/>
    </row>
    <row r="155" spans="2:23" s="10" customFormat="1" x14ac:dyDescent="0.2">
      <c r="B155" s="22">
        <v>8110</v>
      </c>
      <c r="C155" s="23">
        <v>4144</v>
      </c>
      <c r="D155" s="23">
        <v>1</v>
      </c>
      <c r="E155" s="23"/>
      <c r="F155" s="23"/>
      <c r="G155" s="24" t="s">
        <v>51</v>
      </c>
      <c r="H155" s="50">
        <v>0</v>
      </c>
      <c r="I155" s="50">
        <v>0</v>
      </c>
      <c r="J155" s="48">
        <f t="shared" si="6"/>
        <v>0</v>
      </c>
      <c r="K155" s="50">
        <v>0</v>
      </c>
      <c r="L155" s="50">
        <v>0</v>
      </c>
      <c r="M155" s="48">
        <f t="shared" si="7"/>
        <v>0</v>
      </c>
      <c r="N155" s="49">
        <f t="shared" si="8"/>
        <v>0</v>
      </c>
      <c r="P155" s="9"/>
      <c r="Q155" s="9"/>
      <c r="R155" s="9"/>
      <c r="S155" s="9"/>
      <c r="T155" s="9"/>
      <c r="U155" s="9"/>
      <c r="V155" s="9"/>
      <c r="W155" s="9"/>
    </row>
    <row r="156" spans="2:23" s="10" customFormat="1" x14ac:dyDescent="0.2">
      <c r="B156" s="22">
        <v>8110</v>
      </c>
      <c r="C156" s="23">
        <v>4144</v>
      </c>
      <c r="D156" s="23">
        <v>1</v>
      </c>
      <c r="E156" s="23">
        <v>1</v>
      </c>
      <c r="F156" s="23"/>
      <c r="G156" s="24" t="s">
        <v>51</v>
      </c>
      <c r="H156" s="50">
        <v>0</v>
      </c>
      <c r="I156" s="50">
        <v>0</v>
      </c>
      <c r="J156" s="48">
        <f t="shared" si="6"/>
        <v>0</v>
      </c>
      <c r="K156" s="50">
        <v>0</v>
      </c>
      <c r="L156" s="50">
        <v>0</v>
      </c>
      <c r="M156" s="48">
        <f t="shared" si="7"/>
        <v>0</v>
      </c>
      <c r="N156" s="49">
        <f t="shared" si="8"/>
        <v>0</v>
      </c>
      <c r="P156" s="9"/>
      <c r="Q156" s="9"/>
      <c r="R156" s="9"/>
      <c r="S156" s="9"/>
      <c r="T156" s="9"/>
      <c r="U156" s="9"/>
      <c r="V156" s="9"/>
      <c r="W156" s="9"/>
    </row>
    <row r="157" spans="2:23" s="10" customFormat="1" x14ac:dyDescent="0.2">
      <c r="B157" s="25">
        <v>8110</v>
      </c>
      <c r="C157" s="26">
        <v>4144</v>
      </c>
      <c r="D157" s="26">
        <v>1</v>
      </c>
      <c r="E157" s="26">
        <v>1</v>
      </c>
      <c r="F157" s="26">
        <v>1</v>
      </c>
      <c r="G157" s="27" t="s">
        <v>18</v>
      </c>
      <c r="H157" s="46">
        <v>0</v>
      </c>
      <c r="I157" s="46">
        <v>0</v>
      </c>
      <c r="J157" s="46">
        <f t="shared" si="6"/>
        <v>0</v>
      </c>
      <c r="K157" s="46">
        <v>0</v>
      </c>
      <c r="L157" s="46">
        <v>0</v>
      </c>
      <c r="M157" s="46">
        <f t="shared" si="7"/>
        <v>0</v>
      </c>
      <c r="N157" s="47">
        <f t="shared" si="8"/>
        <v>0</v>
      </c>
      <c r="P157" s="9"/>
      <c r="Q157" s="9"/>
      <c r="R157" s="9"/>
      <c r="S157" s="9"/>
      <c r="T157" s="9"/>
      <c r="U157" s="9"/>
      <c r="V157" s="9"/>
      <c r="W157" s="9"/>
    </row>
    <row r="158" spans="2:23" s="10" customFormat="1" x14ac:dyDescent="0.2">
      <c r="B158" s="25">
        <v>8110</v>
      </c>
      <c r="C158" s="26">
        <v>4144</v>
      </c>
      <c r="D158" s="26">
        <v>1</v>
      </c>
      <c r="E158" s="26">
        <v>1</v>
      </c>
      <c r="F158" s="26">
        <v>2</v>
      </c>
      <c r="G158" s="27" t="s">
        <v>19</v>
      </c>
      <c r="H158" s="46">
        <v>0</v>
      </c>
      <c r="I158" s="46">
        <v>0</v>
      </c>
      <c r="J158" s="46">
        <f t="shared" si="6"/>
        <v>0</v>
      </c>
      <c r="K158" s="46">
        <v>0</v>
      </c>
      <c r="L158" s="46">
        <v>0</v>
      </c>
      <c r="M158" s="46">
        <f t="shared" si="7"/>
        <v>0</v>
      </c>
      <c r="N158" s="47">
        <f t="shared" si="8"/>
        <v>0</v>
      </c>
      <c r="P158" s="9"/>
      <c r="Q158" s="9"/>
      <c r="R158" s="9"/>
      <c r="S158" s="9"/>
      <c r="T158" s="9"/>
      <c r="U158" s="9"/>
      <c r="V158" s="9"/>
      <c r="W158" s="9"/>
    </row>
    <row r="159" spans="2:23" s="10" customFormat="1" x14ac:dyDescent="0.2">
      <c r="B159" s="25">
        <v>8110</v>
      </c>
      <c r="C159" s="26">
        <v>4144</v>
      </c>
      <c r="D159" s="26">
        <v>1</v>
      </c>
      <c r="E159" s="26">
        <v>1</v>
      </c>
      <c r="F159" s="26">
        <v>3</v>
      </c>
      <c r="G159" s="27" t="s">
        <v>20</v>
      </c>
      <c r="H159" s="46">
        <v>0</v>
      </c>
      <c r="I159" s="46">
        <v>0</v>
      </c>
      <c r="J159" s="46">
        <f t="shared" si="6"/>
        <v>0</v>
      </c>
      <c r="K159" s="46">
        <v>0</v>
      </c>
      <c r="L159" s="46">
        <v>0</v>
      </c>
      <c r="M159" s="46">
        <f t="shared" si="7"/>
        <v>0</v>
      </c>
      <c r="N159" s="47">
        <f t="shared" si="8"/>
        <v>0</v>
      </c>
      <c r="P159" s="9"/>
      <c r="Q159" s="9"/>
      <c r="R159" s="9"/>
      <c r="S159" s="9"/>
      <c r="T159" s="9"/>
      <c r="U159" s="9"/>
      <c r="V159" s="9"/>
      <c r="W159" s="9"/>
    </row>
    <row r="160" spans="2:23" s="10" customFormat="1" x14ac:dyDescent="0.2">
      <c r="B160" s="25">
        <v>8110</v>
      </c>
      <c r="C160" s="26">
        <v>4144</v>
      </c>
      <c r="D160" s="26">
        <v>1</v>
      </c>
      <c r="E160" s="26">
        <v>1</v>
      </c>
      <c r="F160" s="26">
        <v>4</v>
      </c>
      <c r="G160" s="27" t="s">
        <v>21</v>
      </c>
      <c r="H160" s="46">
        <v>0</v>
      </c>
      <c r="I160" s="46">
        <v>0</v>
      </c>
      <c r="J160" s="46">
        <f t="shared" si="6"/>
        <v>0</v>
      </c>
      <c r="K160" s="46">
        <v>0</v>
      </c>
      <c r="L160" s="46">
        <v>0</v>
      </c>
      <c r="M160" s="46">
        <f t="shared" si="7"/>
        <v>0</v>
      </c>
      <c r="N160" s="47">
        <f t="shared" si="8"/>
        <v>0</v>
      </c>
      <c r="P160" s="9"/>
      <c r="Q160" s="9"/>
      <c r="R160" s="9"/>
      <c r="S160" s="9"/>
      <c r="T160" s="9"/>
      <c r="U160" s="9"/>
      <c r="V160" s="9"/>
      <c r="W160" s="9"/>
    </row>
    <row r="161" spans="2:23" s="10" customFormat="1" ht="24" x14ac:dyDescent="0.2">
      <c r="B161" s="19">
        <v>8110</v>
      </c>
      <c r="C161" s="20">
        <v>4145</v>
      </c>
      <c r="D161" s="20"/>
      <c r="E161" s="20"/>
      <c r="F161" s="20"/>
      <c r="G161" s="21" t="s">
        <v>202</v>
      </c>
      <c r="H161" s="48">
        <v>0</v>
      </c>
      <c r="I161" s="48">
        <v>0</v>
      </c>
      <c r="J161" s="48">
        <f t="shared" si="6"/>
        <v>0</v>
      </c>
      <c r="K161" s="48">
        <v>0</v>
      </c>
      <c r="L161" s="48">
        <v>0</v>
      </c>
      <c r="M161" s="48">
        <f t="shared" si="7"/>
        <v>0</v>
      </c>
      <c r="N161" s="49">
        <f t="shared" si="8"/>
        <v>0</v>
      </c>
      <c r="P161" s="9"/>
      <c r="Q161" s="9"/>
      <c r="R161" s="9"/>
      <c r="S161" s="9"/>
      <c r="T161" s="9"/>
      <c r="U161" s="9"/>
      <c r="V161" s="9"/>
      <c r="W161" s="9"/>
    </row>
    <row r="162" spans="2:23" s="10" customFormat="1" ht="36" x14ac:dyDescent="0.2">
      <c r="B162" s="22">
        <v>8110</v>
      </c>
      <c r="C162" s="23">
        <v>4145</v>
      </c>
      <c r="D162" s="23">
        <v>1</v>
      </c>
      <c r="E162" s="23"/>
      <c r="F162" s="23"/>
      <c r="G162" s="24" t="s">
        <v>202</v>
      </c>
      <c r="H162" s="50">
        <v>0</v>
      </c>
      <c r="I162" s="50">
        <v>0</v>
      </c>
      <c r="J162" s="48">
        <f t="shared" si="6"/>
        <v>0</v>
      </c>
      <c r="K162" s="50">
        <v>0</v>
      </c>
      <c r="L162" s="50">
        <v>0</v>
      </c>
      <c r="M162" s="48">
        <f t="shared" si="7"/>
        <v>0</v>
      </c>
      <c r="N162" s="49">
        <f t="shared" si="8"/>
        <v>0</v>
      </c>
      <c r="P162" s="9"/>
      <c r="Q162" s="9"/>
      <c r="R162" s="9"/>
      <c r="S162" s="9"/>
      <c r="T162" s="9"/>
      <c r="U162" s="9"/>
      <c r="V162" s="9"/>
      <c r="W162" s="9"/>
    </row>
    <row r="163" spans="2:23" s="10" customFormat="1" ht="36" x14ac:dyDescent="0.2">
      <c r="B163" s="22">
        <v>8110</v>
      </c>
      <c r="C163" s="23">
        <v>4145</v>
      </c>
      <c r="D163" s="23">
        <v>1</v>
      </c>
      <c r="E163" s="23">
        <v>1</v>
      </c>
      <c r="F163" s="23"/>
      <c r="G163" s="24" t="s">
        <v>202</v>
      </c>
      <c r="H163" s="50">
        <v>0</v>
      </c>
      <c r="I163" s="50">
        <v>0</v>
      </c>
      <c r="J163" s="48">
        <f t="shared" si="6"/>
        <v>0</v>
      </c>
      <c r="K163" s="50">
        <v>0</v>
      </c>
      <c r="L163" s="50">
        <v>0</v>
      </c>
      <c r="M163" s="48">
        <f t="shared" si="7"/>
        <v>0</v>
      </c>
      <c r="N163" s="49">
        <f t="shared" si="8"/>
        <v>0</v>
      </c>
      <c r="P163" s="9"/>
      <c r="Q163" s="9"/>
      <c r="R163" s="9"/>
      <c r="S163" s="9"/>
      <c r="T163" s="9"/>
      <c r="U163" s="9"/>
      <c r="V163" s="9"/>
      <c r="W163" s="9"/>
    </row>
    <row r="164" spans="2:23" s="10" customFormat="1" ht="36" x14ac:dyDescent="0.2">
      <c r="B164" s="25">
        <v>8110</v>
      </c>
      <c r="C164" s="26">
        <v>4145</v>
      </c>
      <c r="D164" s="26">
        <v>1</v>
      </c>
      <c r="E164" s="26">
        <v>1</v>
      </c>
      <c r="F164" s="26">
        <v>1</v>
      </c>
      <c r="G164" s="27" t="s">
        <v>202</v>
      </c>
      <c r="H164" s="46">
        <v>0</v>
      </c>
      <c r="I164" s="46">
        <v>0</v>
      </c>
      <c r="J164" s="46">
        <f t="shared" si="6"/>
        <v>0</v>
      </c>
      <c r="K164" s="46">
        <v>0</v>
      </c>
      <c r="L164" s="46">
        <v>0</v>
      </c>
      <c r="M164" s="46">
        <f t="shared" si="7"/>
        <v>0</v>
      </c>
      <c r="N164" s="47">
        <f t="shared" si="8"/>
        <v>0</v>
      </c>
      <c r="P164" s="9"/>
      <c r="Q164" s="9"/>
      <c r="R164" s="9"/>
      <c r="S164" s="9"/>
      <c r="T164" s="9"/>
      <c r="U164" s="9"/>
      <c r="V164" s="9"/>
      <c r="W164" s="9"/>
    </row>
    <row r="165" spans="2:23" s="10" customFormat="1" x14ac:dyDescent="0.2">
      <c r="B165" s="19">
        <v>8110</v>
      </c>
      <c r="C165" s="20">
        <v>4149</v>
      </c>
      <c r="D165" s="20"/>
      <c r="E165" s="20"/>
      <c r="F165" s="20"/>
      <c r="G165" s="21" t="s">
        <v>52</v>
      </c>
      <c r="H165" s="48">
        <v>0</v>
      </c>
      <c r="I165" s="48">
        <v>0</v>
      </c>
      <c r="J165" s="48">
        <f t="shared" si="6"/>
        <v>0</v>
      </c>
      <c r="K165" s="48">
        <v>0</v>
      </c>
      <c r="L165" s="48">
        <v>330</v>
      </c>
      <c r="M165" s="48">
        <f t="shared" si="7"/>
        <v>0</v>
      </c>
      <c r="N165" s="49">
        <f t="shared" si="8"/>
        <v>330</v>
      </c>
      <c r="P165" s="9"/>
      <c r="Q165" s="9"/>
      <c r="R165" s="9"/>
      <c r="S165" s="9"/>
      <c r="T165" s="9"/>
      <c r="U165" s="9"/>
      <c r="V165" s="9"/>
      <c r="W165" s="9"/>
    </row>
    <row r="166" spans="2:23" s="10" customFormat="1" x14ac:dyDescent="0.2">
      <c r="B166" s="22">
        <v>8110</v>
      </c>
      <c r="C166" s="23">
        <v>4149</v>
      </c>
      <c r="D166" s="23">
        <v>1</v>
      </c>
      <c r="E166" s="23"/>
      <c r="F166" s="23"/>
      <c r="G166" s="24" t="s">
        <v>52</v>
      </c>
      <c r="H166" s="50">
        <v>0</v>
      </c>
      <c r="I166" s="50">
        <v>0</v>
      </c>
      <c r="J166" s="48">
        <f t="shared" si="6"/>
        <v>0</v>
      </c>
      <c r="K166" s="50">
        <v>0</v>
      </c>
      <c r="L166" s="50">
        <v>330</v>
      </c>
      <c r="M166" s="48">
        <f t="shared" si="7"/>
        <v>0</v>
      </c>
      <c r="N166" s="49">
        <f t="shared" si="8"/>
        <v>330</v>
      </c>
      <c r="P166" s="9"/>
      <c r="Q166" s="9"/>
      <c r="R166" s="9"/>
      <c r="S166" s="9"/>
      <c r="T166" s="9"/>
      <c r="U166" s="9"/>
      <c r="V166" s="9"/>
      <c r="W166" s="9"/>
    </row>
    <row r="167" spans="2:23" s="10" customFormat="1" x14ac:dyDescent="0.2">
      <c r="B167" s="22">
        <v>8110</v>
      </c>
      <c r="C167" s="23">
        <v>4149</v>
      </c>
      <c r="D167" s="23">
        <v>1</v>
      </c>
      <c r="E167" s="23">
        <v>1</v>
      </c>
      <c r="F167" s="23"/>
      <c r="G167" s="24" t="s">
        <v>52</v>
      </c>
      <c r="H167" s="50">
        <v>0</v>
      </c>
      <c r="I167" s="50">
        <v>0</v>
      </c>
      <c r="J167" s="48">
        <f t="shared" si="6"/>
        <v>0</v>
      </c>
      <c r="K167" s="50">
        <v>0</v>
      </c>
      <c r="L167" s="50">
        <v>330</v>
      </c>
      <c r="M167" s="48">
        <f t="shared" si="7"/>
        <v>0</v>
      </c>
      <c r="N167" s="49">
        <f t="shared" si="8"/>
        <v>330</v>
      </c>
      <c r="P167" s="9"/>
      <c r="Q167" s="9"/>
      <c r="R167" s="9"/>
      <c r="S167" s="9"/>
      <c r="T167" s="9"/>
      <c r="U167" s="9"/>
      <c r="V167" s="9"/>
      <c r="W167" s="9"/>
    </row>
    <row r="168" spans="2:23" s="10" customFormat="1" x14ac:dyDescent="0.2">
      <c r="B168" s="25">
        <v>8110</v>
      </c>
      <c r="C168" s="26">
        <v>4149</v>
      </c>
      <c r="D168" s="26">
        <v>1</v>
      </c>
      <c r="E168" s="26">
        <v>1</v>
      </c>
      <c r="F168" s="26">
        <v>1</v>
      </c>
      <c r="G168" s="27" t="s">
        <v>52</v>
      </c>
      <c r="H168" s="46">
        <v>0</v>
      </c>
      <c r="I168" s="46">
        <v>0</v>
      </c>
      <c r="J168" s="46">
        <f t="shared" si="6"/>
        <v>0</v>
      </c>
      <c r="K168" s="46">
        <v>0</v>
      </c>
      <c r="L168" s="46">
        <v>330</v>
      </c>
      <c r="M168" s="46">
        <f t="shared" si="7"/>
        <v>0</v>
      </c>
      <c r="N168" s="47">
        <f t="shared" si="8"/>
        <v>330</v>
      </c>
      <c r="P168" s="9"/>
      <c r="Q168" s="9"/>
      <c r="R168" s="9"/>
      <c r="S168" s="9"/>
      <c r="T168" s="9"/>
      <c r="U168" s="9"/>
      <c r="V168" s="9"/>
      <c r="W168" s="9"/>
    </row>
    <row r="169" spans="2:23" s="10" customFormat="1" x14ac:dyDescent="0.2">
      <c r="B169" s="19">
        <v>8110</v>
      </c>
      <c r="C169" s="20">
        <v>4150</v>
      </c>
      <c r="D169" s="20"/>
      <c r="E169" s="20"/>
      <c r="F169" s="20"/>
      <c r="G169" s="21" t="s">
        <v>203</v>
      </c>
      <c r="H169" s="48">
        <v>151492</v>
      </c>
      <c r="I169" s="48">
        <v>0</v>
      </c>
      <c r="J169" s="48">
        <f t="shared" si="6"/>
        <v>151492</v>
      </c>
      <c r="K169" s="48">
        <v>0</v>
      </c>
      <c r="L169" s="48">
        <v>5093.78</v>
      </c>
      <c r="M169" s="48">
        <f t="shared" si="7"/>
        <v>3.362408576030417</v>
      </c>
      <c r="N169" s="49">
        <f t="shared" si="8"/>
        <v>-146398.22</v>
      </c>
      <c r="P169" s="9"/>
      <c r="Q169" s="9"/>
      <c r="R169" s="9"/>
      <c r="S169" s="9"/>
      <c r="T169" s="9"/>
      <c r="U169" s="9"/>
      <c r="V169" s="9"/>
      <c r="W169" s="9"/>
    </row>
    <row r="170" spans="2:23" s="10" customFormat="1" x14ac:dyDescent="0.2">
      <c r="B170" s="19">
        <v>8110</v>
      </c>
      <c r="C170" s="20">
        <v>4151</v>
      </c>
      <c r="D170" s="20"/>
      <c r="E170" s="20"/>
      <c r="F170" s="20"/>
      <c r="G170" s="21" t="s">
        <v>203</v>
      </c>
      <c r="H170" s="48">
        <v>151492</v>
      </c>
      <c r="I170" s="48">
        <v>0</v>
      </c>
      <c r="J170" s="48">
        <f t="shared" si="6"/>
        <v>151492</v>
      </c>
      <c r="K170" s="48">
        <v>0</v>
      </c>
      <c r="L170" s="48">
        <v>5093.78</v>
      </c>
      <c r="M170" s="48">
        <f t="shared" si="7"/>
        <v>3.362408576030417</v>
      </c>
      <c r="N170" s="49">
        <f t="shared" si="8"/>
        <v>-146398.22</v>
      </c>
      <c r="P170" s="9"/>
      <c r="Q170" s="9"/>
      <c r="R170" s="9"/>
      <c r="S170" s="9"/>
      <c r="T170" s="9"/>
      <c r="U170" s="9"/>
      <c r="V170" s="9"/>
      <c r="W170" s="9"/>
    </row>
    <row r="171" spans="2:23" s="10" customFormat="1" x14ac:dyDescent="0.2">
      <c r="B171" s="22">
        <v>8110</v>
      </c>
      <c r="C171" s="23">
        <v>4151</v>
      </c>
      <c r="D171" s="23">
        <v>1</v>
      </c>
      <c r="E171" s="23"/>
      <c r="F171" s="23"/>
      <c r="G171" s="24" t="s">
        <v>203</v>
      </c>
      <c r="H171" s="50">
        <v>151492</v>
      </c>
      <c r="I171" s="50">
        <v>0</v>
      </c>
      <c r="J171" s="48">
        <f t="shared" si="6"/>
        <v>151492</v>
      </c>
      <c r="K171" s="50">
        <v>0</v>
      </c>
      <c r="L171" s="50">
        <v>5093.78</v>
      </c>
      <c r="M171" s="48">
        <f t="shared" si="7"/>
        <v>3.362408576030417</v>
      </c>
      <c r="N171" s="49">
        <f t="shared" si="8"/>
        <v>-146398.22</v>
      </c>
      <c r="P171" s="9"/>
      <c r="Q171" s="9"/>
      <c r="R171" s="9"/>
      <c r="S171" s="9"/>
      <c r="T171" s="9"/>
      <c r="U171" s="9"/>
      <c r="V171" s="9"/>
      <c r="W171" s="9"/>
    </row>
    <row r="172" spans="2:23" s="10" customFormat="1" ht="24" x14ac:dyDescent="0.2">
      <c r="B172" s="22">
        <v>8110</v>
      </c>
      <c r="C172" s="23">
        <v>4151</v>
      </c>
      <c r="D172" s="23">
        <v>1</v>
      </c>
      <c r="E172" s="23">
        <v>1</v>
      </c>
      <c r="F172" s="23"/>
      <c r="G172" s="24" t="s">
        <v>53</v>
      </c>
      <c r="H172" s="50">
        <v>0</v>
      </c>
      <c r="I172" s="50">
        <v>0</v>
      </c>
      <c r="J172" s="48">
        <f t="shared" si="6"/>
        <v>0</v>
      </c>
      <c r="K172" s="50">
        <v>0</v>
      </c>
      <c r="L172" s="50">
        <v>0</v>
      </c>
      <c r="M172" s="48">
        <f t="shared" si="7"/>
        <v>0</v>
      </c>
      <c r="N172" s="49">
        <f t="shared" si="8"/>
        <v>0</v>
      </c>
      <c r="P172" s="9"/>
      <c r="Q172" s="9"/>
      <c r="R172" s="9"/>
      <c r="S172" s="9"/>
      <c r="T172" s="9"/>
      <c r="U172" s="9"/>
      <c r="V172" s="9"/>
      <c r="W172" s="9"/>
    </row>
    <row r="173" spans="2:23" s="10" customFormat="1" x14ac:dyDescent="0.2">
      <c r="B173" s="25">
        <v>8110</v>
      </c>
      <c r="C173" s="26">
        <v>4151</v>
      </c>
      <c r="D173" s="26">
        <v>1</v>
      </c>
      <c r="E173" s="26">
        <v>1</v>
      </c>
      <c r="F173" s="26">
        <v>1</v>
      </c>
      <c r="G173" s="27" t="s">
        <v>54</v>
      </c>
      <c r="H173" s="46">
        <v>0</v>
      </c>
      <c r="I173" s="46">
        <v>0</v>
      </c>
      <c r="J173" s="46">
        <f t="shared" si="6"/>
        <v>0</v>
      </c>
      <c r="K173" s="46">
        <v>0</v>
      </c>
      <c r="L173" s="46">
        <v>0</v>
      </c>
      <c r="M173" s="46">
        <f t="shared" si="7"/>
        <v>0</v>
      </c>
      <c r="N173" s="47">
        <f t="shared" si="8"/>
        <v>0</v>
      </c>
      <c r="P173" s="9"/>
      <c r="Q173" s="9"/>
      <c r="R173" s="9"/>
      <c r="S173" s="9"/>
      <c r="T173" s="9"/>
      <c r="U173" s="9"/>
      <c r="V173" s="9"/>
      <c r="W173" s="9"/>
    </row>
    <row r="174" spans="2:23" s="10" customFormat="1" x14ac:dyDescent="0.2">
      <c r="B174" s="25">
        <v>8110</v>
      </c>
      <c r="C174" s="26">
        <v>4151</v>
      </c>
      <c r="D174" s="26">
        <v>1</v>
      </c>
      <c r="E174" s="26">
        <v>1</v>
      </c>
      <c r="F174" s="26">
        <v>2</v>
      </c>
      <c r="G174" s="27" t="s">
        <v>55</v>
      </c>
      <c r="H174" s="46">
        <v>0</v>
      </c>
      <c r="I174" s="46">
        <v>0</v>
      </c>
      <c r="J174" s="46">
        <f t="shared" si="6"/>
        <v>0</v>
      </c>
      <c r="K174" s="46">
        <v>0</v>
      </c>
      <c r="L174" s="46">
        <v>0</v>
      </c>
      <c r="M174" s="46">
        <f t="shared" si="7"/>
        <v>0</v>
      </c>
      <c r="N174" s="47">
        <f t="shared" si="8"/>
        <v>0</v>
      </c>
      <c r="P174" s="9"/>
      <c r="Q174" s="9"/>
      <c r="R174" s="9"/>
      <c r="S174" s="9"/>
      <c r="T174" s="9"/>
      <c r="U174" s="9"/>
      <c r="V174" s="9"/>
      <c r="W174" s="9"/>
    </row>
    <row r="175" spans="2:23" s="10" customFormat="1" x14ac:dyDescent="0.2">
      <c r="B175" s="25">
        <v>8110</v>
      </c>
      <c r="C175" s="26">
        <v>4151</v>
      </c>
      <c r="D175" s="26">
        <v>1</v>
      </c>
      <c r="E175" s="26">
        <v>1</v>
      </c>
      <c r="F175" s="26">
        <v>3</v>
      </c>
      <c r="G175" s="27" t="s">
        <v>56</v>
      </c>
      <c r="H175" s="46">
        <v>0</v>
      </c>
      <c r="I175" s="46">
        <v>0</v>
      </c>
      <c r="J175" s="46">
        <f t="shared" si="6"/>
        <v>0</v>
      </c>
      <c r="K175" s="46">
        <v>0</v>
      </c>
      <c r="L175" s="46">
        <v>0</v>
      </c>
      <c r="M175" s="46">
        <f t="shared" si="7"/>
        <v>0</v>
      </c>
      <c r="N175" s="47">
        <f t="shared" si="8"/>
        <v>0</v>
      </c>
      <c r="P175" s="9"/>
      <c r="Q175" s="9"/>
      <c r="R175" s="9"/>
      <c r="S175" s="9"/>
      <c r="T175" s="9"/>
      <c r="U175" s="9"/>
      <c r="V175" s="9"/>
      <c r="W175" s="9"/>
    </row>
    <row r="176" spans="2:23" s="10" customFormat="1" x14ac:dyDescent="0.2">
      <c r="B176" s="22">
        <v>8110</v>
      </c>
      <c r="C176" s="23">
        <v>4151</v>
      </c>
      <c r="D176" s="23">
        <v>1</v>
      </c>
      <c r="E176" s="23">
        <v>2</v>
      </c>
      <c r="F176" s="23"/>
      <c r="G176" s="24" t="s">
        <v>204</v>
      </c>
      <c r="H176" s="50">
        <v>151492</v>
      </c>
      <c r="I176" s="50">
        <v>0</v>
      </c>
      <c r="J176" s="48">
        <f t="shared" si="6"/>
        <v>151492</v>
      </c>
      <c r="K176" s="50">
        <v>0</v>
      </c>
      <c r="L176" s="50">
        <v>5093.78</v>
      </c>
      <c r="M176" s="48">
        <f t="shared" si="7"/>
        <v>3.362408576030417</v>
      </c>
      <c r="N176" s="49">
        <f t="shared" si="8"/>
        <v>-146398.22</v>
      </c>
      <c r="P176" s="9"/>
      <c r="Q176" s="9"/>
      <c r="R176" s="9"/>
      <c r="S176" s="9"/>
      <c r="T176" s="9"/>
      <c r="U176" s="9"/>
      <c r="V176" s="9"/>
      <c r="W176" s="9"/>
    </row>
    <row r="177" spans="2:23" s="10" customFormat="1" x14ac:dyDescent="0.2">
      <c r="B177" s="25">
        <v>8110</v>
      </c>
      <c r="C177" s="26">
        <v>4151</v>
      </c>
      <c r="D177" s="26">
        <v>1</v>
      </c>
      <c r="E177" s="26">
        <v>2</v>
      </c>
      <c r="F177" s="26">
        <v>1</v>
      </c>
      <c r="G177" s="27" t="s">
        <v>130</v>
      </c>
      <c r="H177" s="46">
        <v>16880</v>
      </c>
      <c r="I177" s="46">
        <v>0</v>
      </c>
      <c r="J177" s="46">
        <f t="shared" si="6"/>
        <v>16880</v>
      </c>
      <c r="K177" s="46">
        <v>0</v>
      </c>
      <c r="L177" s="46">
        <v>30.43</v>
      </c>
      <c r="M177" s="46">
        <f t="shared" si="7"/>
        <v>0.18027251184834123</v>
      </c>
      <c r="N177" s="47">
        <f t="shared" si="8"/>
        <v>-16849.57</v>
      </c>
      <c r="P177" s="9"/>
      <c r="Q177" s="9"/>
      <c r="R177" s="9"/>
      <c r="S177" s="9"/>
      <c r="T177" s="9"/>
      <c r="U177" s="9"/>
      <c r="V177" s="9"/>
      <c r="W177" s="9"/>
    </row>
    <row r="178" spans="2:23" s="10" customFormat="1" x14ac:dyDescent="0.2">
      <c r="B178" s="25">
        <v>8110</v>
      </c>
      <c r="C178" s="26">
        <v>4151</v>
      </c>
      <c r="D178" s="26">
        <v>1</v>
      </c>
      <c r="E178" s="26">
        <v>2</v>
      </c>
      <c r="F178" s="26">
        <v>2</v>
      </c>
      <c r="G178" s="27" t="s">
        <v>131</v>
      </c>
      <c r="H178" s="46">
        <v>82280</v>
      </c>
      <c r="I178" s="46">
        <v>0</v>
      </c>
      <c r="J178" s="46">
        <f t="shared" si="6"/>
        <v>82280</v>
      </c>
      <c r="K178" s="46">
        <v>0</v>
      </c>
      <c r="L178" s="46">
        <v>932.35</v>
      </c>
      <c r="M178" s="46">
        <f t="shared" si="7"/>
        <v>1.1331429265921245</v>
      </c>
      <c r="N178" s="47">
        <f t="shared" si="8"/>
        <v>-81347.649999999994</v>
      </c>
      <c r="P178" s="9"/>
      <c r="Q178" s="9"/>
      <c r="R178" s="9"/>
      <c r="S178" s="9"/>
      <c r="T178" s="9"/>
      <c r="U178" s="9"/>
      <c r="V178" s="9"/>
      <c r="W178" s="9"/>
    </row>
    <row r="179" spans="2:23" s="10" customFormat="1" x14ac:dyDescent="0.2">
      <c r="B179" s="25">
        <v>8110</v>
      </c>
      <c r="C179" s="26">
        <v>4151</v>
      </c>
      <c r="D179" s="26">
        <v>1</v>
      </c>
      <c r="E179" s="26">
        <v>2</v>
      </c>
      <c r="F179" s="26">
        <v>3</v>
      </c>
      <c r="G179" s="27" t="s">
        <v>132</v>
      </c>
      <c r="H179" s="46">
        <v>0</v>
      </c>
      <c r="I179" s="46">
        <v>0</v>
      </c>
      <c r="J179" s="46">
        <f t="shared" si="6"/>
        <v>0</v>
      </c>
      <c r="K179" s="46">
        <v>0</v>
      </c>
      <c r="L179" s="46">
        <v>4.59</v>
      </c>
      <c r="M179" s="46">
        <f t="shared" si="7"/>
        <v>0</v>
      </c>
      <c r="N179" s="47">
        <f t="shared" si="8"/>
        <v>4.59</v>
      </c>
      <c r="P179" s="9"/>
      <c r="Q179" s="9"/>
      <c r="R179" s="9"/>
      <c r="S179" s="9"/>
      <c r="T179" s="9"/>
      <c r="U179" s="9"/>
      <c r="V179" s="9"/>
      <c r="W179" s="9"/>
    </row>
    <row r="180" spans="2:23" s="10" customFormat="1" x14ac:dyDescent="0.2">
      <c r="B180" s="25">
        <v>8110</v>
      </c>
      <c r="C180" s="26">
        <v>4151</v>
      </c>
      <c r="D180" s="26">
        <v>1</v>
      </c>
      <c r="E180" s="26">
        <v>2</v>
      </c>
      <c r="F180" s="26">
        <v>4</v>
      </c>
      <c r="G180" s="27" t="s">
        <v>133</v>
      </c>
      <c r="H180" s="46">
        <v>39973</v>
      </c>
      <c r="I180" s="46">
        <v>0</v>
      </c>
      <c r="J180" s="46">
        <f t="shared" si="6"/>
        <v>39973</v>
      </c>
      <c r="K180" s="46">
        <v>0</v>
      </c>
      <c r="L180" s="46">
        <v>1222.21</v>
      </c>
      <c r="M180" s="46">
        <f t="shared" si="7"/>
        <v>3.05758887248893</v>
      </c>
      <c r="N180" s="47">
        <f t="shared" si="8"/>
        <v>-38750.79</v>
      </c>
      <c r="P180" s="9"/>
      <c r="Q180" s="9"/>
      <c r="R180" s="9"/>
      <c r="S180" s="9"/>
      <c r="T180" s="9"/>
      <c r="U180" s="9"/>
      <c r="V180" s="9"/>
      <c r="W180" s="9"/>
    </row>
    <row r="181" spans="2:23" s="10" customFormat="1" x14ac:dyDescent="0.2">
      <c r="B181" s="25">
        <v>8110</v>
      </c>
      <c r="C181" s="26">
        <v>4151</v>
      </c>
      <c r="D181" s="26">
        <v>1</v>
      </c>
      <c r="E181" s="26">
        <v>2</v>
      </c>
      <c r="F181" s="26">
        <v>5</v>
      </c>
      <c r="G181" s="27" t="s">
        <v>134</v>
      </c>
      <c r="H181" s="46">
        <v>12359</v>
      </c>
      <c r="I181" s="46">
        <v>0</v>
      </c>
      <c r="J181" s="46">
        <f t="shared" si="6"/>
        <v>12359</v>
      </c>
      <c r="K181" s="46">
        <v>0</v>
      </c>
      <c r="L181" s="46">
        <v>33.270000000000003</v>
      </c>
      <c r="M181" s="46">
        <f t="shared" si="7"/>
        <v>0.26919653693664536</v>
      </c>
      <c r="N181" s="47">
        <f t="shared" si="8"/>
        <v>-12325.73</v>
      </c>
      <c r="P181" s="9"/>
      <c r="Q181" s="9"/>
      <c r="R181" s="9"/>
      <c r="S181" s="9"/>
      <c r="T181" s="9"/>
      <c r="U181" s="9"/>
      <c r="V181" s="9"/>
      <c r="W181" s="9"/>
    </row>
    <row r="182" spans="2:23" s="10" customFormat="1" x14ac:dyDescent="0.2">
      <c r="B182" s="25">
        <v>8110</v>
      </c>
      <c r="C182" s="26">
        <v>4151</v>
      </c>
      <c r="D182" s="26">
        <v>1</v>
      </c>
      <c r="E182" s="26">
        <v>2</v>
      </c>
      <c r="F182" s="26">
        <v>6</v>
      </c>
      <c r="G182" s="27" t="s">
        <v>135</v>
      </c>
      <c r="H182" s="46">
        <v>0</v>
      </c>
      <c r="I182" s="46">
        <v>0</v>
      </c>
      <c r="J182" s="46">
        <f t="shared" si="6"/>
        <v>0</v>
      </c>
      <c r="K182" s="46">
        <v>0</v>
      </c>
      <c r="L182" s="46">
        <v>2870.15</v>
      </c>
      <c r="M182" s="46">
        <f t="shared" si="7"/>
        <v>0</v>
      </c>
      <c r="N182" s="47">
        <f t="shared" si="8"/>
        <v>2870.15</v>
      </c>
      <c r="P182" s="9"/>
      <c r="Q182" s="9"/>
      <c r="R182" s="9"/>
      <c r="S182" s="9"/>
      <c r="T182" s="9"/>
      <c r="U182" s="9"/>
      <c r="V182" s="9"/>
      <c r="W182" s="9"/>
    </row>
    <row r="183" spans="2:23" s="10" customFormat="1" ht="48" x14ac:dyDescent="0.2">
      <c r="B183" s="25">
        <v>8110</v>
      </c>
      <c r="C183" s="26">
        <v>4151</v>
      </c>
      <c r="D183" s="26">
        <v>1</v>
      </c>
      <c r="E183" s="26">
        <v>2</v>
      </c>
      <c r="F183" s="26">
        <v>7</v>
      </c>
      <c r="G183" s="27" t="s">
        <v>205</v>
      </c>
      <c r="H183" s="46">
        <v>0</v>
      </c>
      <c r="I183" s="46">
        <v>0</v>
      </c>
      <c r="J183" s="46">
        <f t="shared" si="6"/>
        <v>0</v>
      </c>
      <c r="K183" s="46">
        <v>0</v>
      </c>
      <c r="L183" s="46">
        <v>0</v>
      </c>
      <c r="M183" s="46">
        <f t="shared" si="7"/>
        <v>0</v>
      </c>
      <c r="N183" s="47">
        <f t="shared" si="8"/>
        <v>0</v>
      </c>
      <c r="P183" s="9"/>
      <c r="Q183" s="9"/>
      <c r="R183" s="9"/>
      <c r="S183" s="9"/>
      <c r="T183" s="9"/>
      <c r="U183" s="9"/>
      <c r="V183" s="9"/>
      <c r="W183" s="9"/>
    </row>
    <row r="184" spans="2:23" s="10" customFormat="1" ht="48" x14ac:dyDescent="0.2">
      <c r="B184" s="25">
        <v>8110</v>
      </c>
      <c r="C184" s="26">
        <v>4151</v>
      </c>
      <c r="D184" s="26">
        <v>1</v>
      </c>
      <c r="E184" s="26">
        <v>2</v>
      </c>
      <c r="F184" s="26">
        <v>8</v>
      </c>
      <c r="G184" s="27" t="s">
        <v>206</v>
      </c>
      <c r="H184" s="46">
        <v>0</v>
      </c>
      <c r="I184" s="46">
        <v>0</v>
      </c>
      <c r="J184" s="46">
        <f t="shared" si="6"/>
        <v>0</v>
      </c>
      <c r="K184" s="46">
        <v>0</v>
      </c>
      <c r="L184" s="46">
        <v>0.78</v>
      </c>
      <c r="M184" s="46">
        <f t="shared" si="7"/>
        <v>0</v>
      </c>
      <c r="N184" s="47">
        <f t="shared" si="8"/>
        <v>0.78</v>
      </c>
      <c r="P184" s="9"/>
      <c r="Q184" s="9"/>
      <c r="R184" s="9"/>
      <c r="S184" s="9"/>
      <c r="T184" s="9"/>
      <c r="U184" s="9"/>
      <c r="V184" s="9"/>
      <c r="W184" s="9"/>
    </row>
    <row r="185" spans="2:23" s="10" customFormat="1" ht="24" x14ac:dyDescent="0.2">
      <c r="B185" s="19">
        <v>8110</v>
      </c>
      <c r="C185" s="20">
        <v>4154</v>
      </c>
      <c r="D185" s="20"/>
      <c r="E185" s="20"/>
      <c r="F185" s="20"/>
      <c r="G185" s="21" t="s">
        <v>207</v>
      </c>
      <c r="H185" s="48">
        <v>0</v>
      </c>
      <c r="I185" s="48">
        <v>0</v>
      </c>
      <c r="J185" s="48">
        <f t="shared" si="6"/>
        <v>0</v>
      </c>
      <c r="K185" s="48">
        <v>0</v>
      </c>
      <c r="L185" s="48">
        <v>0</v>
      </c>
      <c r="M185" s="48">
        <f t="shared" si="7"/>
        <v>0</v>
      </c>
      <c r="N185" s="49">
        <f t="shared" si="8"/>
        <v>0</v>
      </c>
      <c r="P185" s="9"/>
      <c r="Q185" s="9"/>
      <c r="R185" s="9"/>
      <c r="S185" s="9"/>
      <c r="T185" s="9"/>
      <c r="U185" s="9"/>
      <c r="V185" s="9"/>
      <c r="W185" s="9"/>
    </row>
    <row r="186" spans="2:23" s="10" customFormat="1" ht="36" x14ac:dyDescent="0.2">
      <c r="B186" s="22">
        <v>8110</v>
      </c>
      <c r="C186" s="23">
        <v>4154</v>
      </c>
      <c r="D186" s="23">
        <v>1</v>
      </c>
      <c r="E186" s="23"/>
      <c r="F186" s="23"/>
      <c r="G186" s="24" t="s">
        <v>207</v>
      </c>
      <c r="H186" s="50">
        <v>0</v>
      </c>
      <c r="I186" s="50">
        <v>0</v>
      </c>
      <c r="J186" s="48">
        <f t="shared" si="6"/>
        <v>0</v>
      </c>
      <c r="K186" s="50">
        <v>0</v>
      </c>
      <c r="L186" s="50">
        <v>0</v>
      </c>
      <c r="M186" s="48">
        <f t="shared" si="7"/>
        <v>0</v>
      </c>
      <c r="N186" s="49">
        <f t="shared" si="8"/>
        <v>0</v>
      </c>
      <c r="P186" s="9"/>
      <c r="Q186" s="9"/>
      <c r="R186" s="9"/>
      <c r="S186" s="9"/>
      <c r="T186" s="9"/>
      <c r="U186" s="9"/>
      <c r="V186" s="9"/>
      <c r="W186" s="9"/>
    </row>
    <row r="187" spans="2:23" s="10" customFormat="1" ht="36" x14ac:dyDescent="0.2">
      <c r="B187" s="22">
        <v>8110</v>
      </c>
      <c r="C187" s="23">
        <v>4154</v>
      </c>
      <c r="D187" s="23">
        <v>1</v>
      </c>
      <c r="E187" s="23">
        <v>1</v>
      </c>
      <c r="F187" s="23"/>
      <c r="G187" s="24" t="s">
        <v>207</v>
      </c>
      <c r="H187" s="50">
        <v>0</v>
      </c>
      <c r="I187" s="50">
        <v>0</v>
      </c>
      <c r="J187" s="48">
        <f t="shared" si="6"/>
        <v>0</v>
      </c>
      <c r="K187" s="50">
        <v>0</v>
      </c>
      <c r="L187" s="50">
        <v>0</v>
      </c>
      <c r="M187" s="48">
        <f t="shared" si="7"/>
        <v>0</v>
      </c>
      <c r="N187" s="49">
        <f t="shared" si="8"/>
        <v>0</v>
      </c>
      <c r="P187" s="9"/>
      <c r="Q187" s="9"/>
      <c r="R187" s="9"/>
      <c r="S187" s="9"/>
      <c r="T187" s="9"/>
      <c r="U187" s="9"/>
      <c r="V187" s="9"/>
      <c r="W187" s="9"/>
    </row>
    <row r="188" spans="2:23" s="10" customFormat="1" ht="36" x14ac:dyDescent="0.2">
      <c r="B188" s="25">
        <v>8110</v>
      </c>
      <c r="C188" s="26">
        <v>4154</v>
      </c>
      <c r="D188" s="26">
        <v>1</v>
      </c>
      <c r="E188" s="26">
        <v>1</v>
      </c>
      <c r="F188" s="26">
        <v>1</v>
      </c>
      <c r="G188" s="27" t="s">
        <v>207</v>
      </c>
      <c r="H188" s="46">
        <v>0</v>
      </c>
      <c r="I188" s="46">
        <v>0</v>
      </c>
      <c r="J188" s="46">
        <f t="shared" si="6"/>
        <v>0</v>
      </c>
      <c r="K188" s="46">
        <v>0</v>
      </c>
      <c r="L188" s="46">
        <v>0</v>
      </c>
      <c r="M188" s="46">
        <f t="shared" si="7"/>
        <v>0</v>
      </c>
      <c r="N188" s="47">
        <f t="shared" si="8"/>
        <v>0</v>
      </c>
      <c r="P188" s="9"/>
      <c r="Q188" s="9"/>
      <c r="R188" s="9"/>
      <c r="S188" s="9"/>
      <c r="T188" s="9"/>
      <c r="U188" s="9"/>
      <c r="V188" s="9"/>
      <c r="W188" s="9"/>
    </row>
    <row r="189" spans="2:23" s="10" customFormat="1" x14ac:dyDescent="0.2">
      <c r="B189" s="19">
        <v>8110</v>
      </c>
      <c r="C189" s="20">
        <v>4160</v>
      </c>
      <c r="D189" s="20"/>
      <c r="E189" s="20"/>
      <c r="F189" s="20"/>
      <c r="G189" s="21" t="s">
        <v>208</v>
      </c>
      <c r="H189" s="48">
        <v>0</v>
      </c>
      <c r="I189" s="48">
        <v>0</v>
      </c>
      <c r="J189" s="48">
        <f t="shared" si="6"/>
        <v>0</v>
      </c>
      <c r="K189" s="48">
        <v>0</v>
      </c>
      <c r="L189" s="48">
        <v>23595</v>
      </c>
      <c r="M189" s="48">
        <f t="shared" si="7"/>
        <v>0</v>
      </c>
      <c r="N189" s="49">
        <f t="shared" si="8"/>
        <v>23595</v>
      </c>
      <c r="P189" s="9"/>
      <c r="Q189" s="9"/>
      <c r="R189" s="9"/>
      <c r="S189" s="9"/>
      <c r="T189" s="9"/>
      <c r="U189" s="9"/>
      <c r="V189" s="9"/>
      <c r="W189" s="9"/>
    </row>
    <row r="190" spans="2:23" s="10" customFormat="1" x14ac:dyDescent="0.2">
      <c r="B190" s="19">
        <v>8110</v>
      </c>
      <c r="C190" s="20">
        <v>4162</v>
      </c>
      <c r="D190" s="20"/>
      <c r="E190" s="20"/>
      <c r="F190" s="20"/>
      <c r="G190" s="21" t="s">
        <v>18</v>
      </c>
      <c r="H190" s="48">
        <v>0</v>
      </c>
      <c r="I190" s="48">
        <v>0</v>
      </c>
      <c r="J190" s="48">
        <f t="shared" si="6"/>
        <v>0</v>
      </c>
      <c r="K190" s="48">
        <v>0</v>
      </c>
      <c r="L190" s="48">
        <v>0</v>
      </c>
      <c r="M190" s="48">
        <f t="shared" si="7"/>
        <v>0</v>
      </c>
      <c r="N190" s="49">
        <f t="shared" si="8"/>
        <v>0</v>
      </c>
      <c r="P190" s="9"/>
      <c r="Q190" s="9"/>
      <c r="R190" s="9"/>
      <c r="S190" s="9"/>
      <c r="T190" s="9"/>
      <c r="U190" s="9"/>
      <c r="V190" s="9"/>
      <c r="W190" s="9"/>
    </row>
    <row r="191" spans="2:23" s="10" customFormat="1" x14ac:dyDescent="0.2">
      <c r="B191" s="22">
        <v>8110</v>
      </c>
      <c r="C191" s="23">
        <v>4162</v>
      </c>
      <c r="D191" s="23">
        <v>1</v>
      </c>
      <c r="E191" s="23"/>
      <c r="F191" s="23"/>
      <c r="G191" s="24" t="s">
        <v>18</v>
      </c>
      <c r="H191" s="50">
        <v>0</v>
      </c>
      <c r="I191" s="50">
        <v>0</v>
      </c>
      <c r="J191" s="48">
        <f t="shared" si="6"/>
        <v>0</v>
      </c>
      <c r="K191" s="50">
        <v>0</v>
      </c>
      <c r="L191" s="50">
        <v>0</v>
      </c>
      <c r="M191" s="48">
        <f t="shared" si="7"/>
        <v>0</v>
      </c>
      <c r="N191" s="49">
        <f t="shared" si="8"/>
        <v>0</v>
      </c>
      <c r="P191" s="9"/>
      <c r="Q191" s="9"/>
      <c r="R191" s="9"/>
      <c r="S191" s="9"/>
      <c r="T191" s="9"/>
      <c r="U191" s="9"/>
      <c r="V191" s="9"/>
      <c r="W191" s="9"/>
    </row>
    <row r="192" spans="2:23" s="10" customFormat="1" x14ac:dyDescent="0.2">
      <c r="B192" s="22">
        <v>8110</v>
      </c>
      <c r="C192" s="23">
        <v>4162</v>
      </c>
      <c r="D192" s="23">
        <v>1</v>
      </c>
      <c r="E192" s="23">
        <v>1</v>
      </c>
      <c r="F192" s="23"/>
      <c r="G192" s="24" t="s">
        <v>18</v>
      </c>
      <c r="H192" s="50">
        <v>0</v>
      </c>
      <c r="I192" s="50">
        <v>0</v>
      </c>
      <c r="J192" s="48">
        <f t="shared" si="6"/>
        <v>0</v>
      </c>
      <c r="K192" s="50">
        <v>0</v>
      </c>
      <c r="L192" s="50">
        <v>0</v>
      </c>
      <c r="M192" s="48">
        <f t="shared" si="7"/>
        <v>0</v>
      </c>
      <c r="N192" s="49">
        <f t="shared" si="8"/>
        <v>0</v>
      </c>
      <c r="P192" s="9"/>
      <c r="Q192" s="9"/>
      <c r="R192" s="9"/>
      <c r="S192" s="9"/>
      <c r="T192" s="9"/>
      <c r="U192" s="9"/>
      <c r="V192" s="9"/>
      <c r="W192" s="9"/>
    </row>
    <row r="193" spans="2:23" s="10" customFormat="1" x14ac:dyDescent="0.2">
      <c r="B193" s="25">
        <v>8110</v>
      </c>
      <c r="C193" s="26">
        <v>4162</v>
      </c>
      <c r="D193" s="26">
        <v>1</v>
      </c>
      <c r="E193" s="26">
        <v>1</v>
      </c>
      <c r="F193" s="26">
        <v>1</v>
      </c>
      <c r="G193" s="27" t="s">
        <v>58</v>
      </c>
      <c r="H193" s="46">
        <v>0</v>
      </c>
      <c r="I193" s="46">
        <v>0</v>
      </c>
      <c r="J193" s="46">
        <f t="shared" si="6"/>
        <v>0</v>
      </c>
      <c r="K193" s="46">
        <v>0</v>
      </c>
      <c r="L193" s="46">
        <v>0</v>
      </c>
      <c r="M193" s="46">
        <f t="shared" si="7"/>
        <v>0</v>
      </c>
      <c r="N193" s="47">
        <f t="shared" si="8"/>
        <v>0</v>
      </c>
      <c r="P193" s="9"/>
      <c r="Q193" s="9"/>
      <c r="R193" s="9"/>
      <c r="S193" s="9"/>
      <c r="T193" s="9"/>
      <c r="U193" s="9"/>
      <c r="V193" s="9"/>
      <c r="W193" s="9"/>
    </row>
    <row r="194" spans="2:23" s="10" customFormat="1" x14ac:dyDescent="0.2">
      <c r="B194" s="19">
        <v>8110</v>
      </c>
      <c r="C194" s="20">
        <v>4163</v>
      </c>
      <c r="D194" s="20"/>
      <c r="E194" s="20"/>
      <c r="F194" s="20"/>
      <c r="G194" s="21" t="s">
        <v>59</v>
      </c>
      <c r="H194" s="48">
        <v>0</v>
      </c>
      <c r="I194" s="48">
        <v>0</v>
      </c>
      <c r="J194" s="48">
        <f t="shared" si="6"/>
        <v>0</v>
      </c>
      <c r="K194" s="48">
        <v>0</v>
      </c>
      <c r="L194" s="48">
        <v>0</v>
      </c>
      <c r="M194" s="48">
        <f t="shared" si="7"/>
        <v>0</v>
      </c>
      <c r="N194" s="49">
        <f t="shared" si="8"/>
        <v>0</v>
      </c>
      <c r="P194" s="9"/>
      <c r="Q194" s="9"/>
      <c r="R194" s="9"/>
      <c r="S194" s="9"/>
      <c r="T194" s="9"/>
      <c r="U194" s="9"/>
      <c r="V194" s="9"/>
      <c r="W194" s="9"/>
    </row>
    <row r="195" spans="2:23" s="10" customFormat="1" x14ac:dyDescent="0.2">
      <c r="B195" s="22">
        <v>8110</v>
      </c>
      <c r="C195" s="23">
        <v>4163</v>
      </c>
      <c r="D195" s="23">
        <v>1</v>
      </c>
      <c r="E195" s="23"/>
      <c r="F195" s="23"/>
      <c r="G195" s="24" t="s">
        <v>59</v>
      </c>
      <c r="H195" s="50">
        <v>0</v>
      </c>
      <c r="I195" s="50">
        <v>0</v>
      </c>
      <c r="J195" s="48">
        <f t="shared" si="6"/>
        <v>0</v>
      </c>
      <c r="K195" s="50">
        <v>0</v>
      </c>
      <c r="L195" s="50">
        <v>0</v>
      </c>
      <c r="M195" s="48">
        <f t="shared" si="7"/>
        <v>0</v>
      </c>
      <c r="N195" s="49">
        <f t="shared" si="8"/>
        <v>0</v>
      </c>
      <c r="P195" s="9"/>
      <c r="Q195" s="9"/>
      <c r="R195" s="9"/>
      <c r="S195" s="9"/>
      <c r="T195" s="9"/>
      <c r="U195" s="9"/>
      <c r="V195" s="9"/>
      <c r="W195" s="9"/>
    </row>
    <row r="196" spans="2:23" s="10" customFormat="1" x14ac:dyDescent="0.2">
      <c r="B196" s="22">
        <v>8110</v>
      </c>
      <c r="C196" s="23">
        <v>4163</v>
      </c>
      <c r="D196" s="23">
        <v>1</v>
      </c>
      <c r="E196" s="23">
        <v>1</v>
      </c>
      <c r="F196" s="23"/>
      <c r="G196" s="24" t="s">
        <v>59</v>
      </c>
      <c r="H196" s="50">
        <v>0</v>
      </c>
      <c r="I196" s="50">
        <v>0</v>
      </c>
      <c r="J196" s="48">
        <f t="shared" si="6"/>
        <v>0</v>
      </c>
      <c r="K196" s="50">
        <v>0</v>
      </c>
      <c r="L196" s="50">
        <v>0</v>
      </c>
      <c r="M196" s="48">
        <f t="shared" si="7"/>
        <v>0</v>
      </c>
      <c r="N196" s="49">
        <f t="shared" si="8"/>
        <v>0</v>
      </c>
      <c r="P196" s="9"/>
      <c r="Q196" s="9"/>
      <c r="R196" s="9"/>
      <c r="S196" s="9"/>
      <c r="T196" s="9"/>
      <c r="U196" s="9"/>
      <c r="V196" s="9"/>
      <c r="W196" s="9"/>
    </row>
    <row r="197" spans="2:23" s="10" customFormat="1" x14ac:dyDescent="0.2">
      <c r="B197" s="25">
        <v>8110</v>
      </c>
      <c r="C197" s="26">
        <v>4163</v>
      </c>
      <c r="D197" s="26">
        <v>1</v>
      </c>
      <c r="E197" s="26">
        <v>1</v>
      </c>
      <c r="F197" s="26">
        <v>1</v>
      </c>
      <c r="G197" s="27" t="s">
        <v>60</v>
      </c>
      <c r="H197" s="46">
        <v>0</v>
      </c>
      <c r="I197" s="46">
        <v>0</v>
      </c>
      <c r="J197" s="46">
        <f t="shared" si="6"/>
        <v>0</v>
      </c>
      <c r="K197" s="46">
        <v>0</v>
      </c>
      <c r="L197" s="46">
        <v>0</v>
      </c>
      <c r="M197" s="46">
        <f t="shared" si="7"/>
        <v>0</v>
      </c>
      <c r="N197" s="47">
        <f t="shared" si="8"/>
        <v>0</v>
      </c>
      <c r="P197" s="9"/>
      <c r="Q197" s="9"/>
      <c r="R197" s="9"/>
      <c r="S197" s="9"/>
      <c r="T197" s="9"/>
      <c r="U197" s="9"/>
      <c r="V197" s="9"/>
      <c r="W197" s="9"/>
    </row>
    <row r="198" spans="2:23" s="10" customFormat="1" x14ac:dyDescent="0.2">
      <c r="B198" s="25">
        <v>8110</v>
      </c>
      <c r="C198" s="26">
        <v>4163</v>
      </c>
      <c r="D198" s="26">
        <v>1</v>
      </c>
      <c r="E198" s="26">
        <v>1</v>
      </c>
      <c r="F198" s="26">
        <v>2</v>
      </c>
      <c r="G198" s="27" t="s">
        <v>61</v>
      </c>
      <c r="H198" s="46">
        <v>0</v>
      </c>
      <c r="I198" s="46">
        <v>0</v>
      </c>
      <c r="J198" s="46">
        <f t="shared" si="6"/>
        <v>0</v>
      </c>
      <c r="K198" s="46">
        <v>0</v>
      </c>
      <c r="L198" s="46">
        <v>0</v>
      </c>
      <c r="M198" s="46">
        <f t="shared" si="7"/>
        <v>0</v>
      </c>
      <c r="N198" s="47">
        <f t="shared" si="8"/>
        <v>0</v>
      </c>
      <c r="P198" s="9"/>
      <c r="Q198" s="9"/>
      <c r="R198" s="9"/>
      <c r="S198" s="9"/>
      <c r="T198" s="9"/>
      <c r="U198" s="9"/>
      <c r="V198" s="9"/>
      <c r="W198" s="9"/>
    </row>
    <row r="199" spans="2:23" s="10" customFormat="1" x14ac:dyDescent="0.2">
      <c r="B199" s="19">
        <v>8110</v>
      </c>
      <c r="C199" s="20">
        <v>4164</v>
      </c>
      <c r="D199" s="20"/>
      <c r="E199" s="20"/>
      <c r="F199" s="20"/>
      <c r="G199" s="21" t="s">
        <v>62</v>
      </c>
      <c r="H199" s="48">
        <v>0</v>
      </c>
      <c r="I199" s="48">
        <v>0</v>
      </c>
      <c r="J199" s="48">
        <f t="shared" si="6"/>
        <v>0</v>
      </c>
      <c r="K199" s="48">
        <v>0</v>
      </c>
      <c r="L199" s="48">
        <v>10863</v>
      </c>
      <c r="M199" s="48">
        <f t="shared" si="7"/>
        <v>0</v>
      </c>
      <c r="N199" s="49">
        <f t="shared" si="8"/>
        <v>10863</v>
      </c>
      <c r="P199" s="9"/>
      <c r="Q199" s="9"/>
      <c r="R199" s="9"/>
      <c r="S199" s="9"/>
      <c r="T199" s="9"/>
      <c r="U199" s="9"/>
      <c r="V199" s="9"/>
      <c r="W199" s="9"/>
    </row>
    <row r="200" spans="2:23" s="10" customFormat="1" x14ac:dyDescent="0.2">
      <c r="B200" s="22">
        <v>8110</v>
      </c>
      <c r="C200" s="23">
        <v>4164</v>
      </c>
      <c r="D200" s="23">
        <v>1</v>
      </c>
      <c r="E200" s="23"/>
      <c r="F200" s="23"/>
      <c r="G200" s="24" t="s">
        <v>62</v>
      </c>
      <c r="H200" s="50">
        <v>0</v>
      </c>
      <c r="I200" s="50">
        <v>0</v>
      </c>
      <c r="J200" s="48">
        <f t="shared" si="6"/>
        <v>0</v>
      </c>
      <c r="K200" s="50">
        <v>0</v>
      </c>
      <c r="L200" s="50">
        <v>10863</v>
      </c>
      <c r="M200" s="48">
        <f t="shared" si="7"/>
        <v>0</v>
      </c>
      <c r="N200" s="49">
        <f t="shared" si="8"/>
        <v>10863</v>
      </c>
      <c r="P200" s="9"/>
      <c r="Q200" s="9"/>
      <c r="R200" s="9"/>
      <c r="S200" s="9"/>
      <c r="T200" s="9"/>
      <c r="U200" s="9"/>
      <c r="V200" s="9"/>
      <c r="W200" s="9"/>
    </row>
    <row r="201" spans="2:23" s="10" customFormat="1" x14ac:dyDescent="0.2">
      <c r="B201" s="22">
        <v>8110</v>
      </c>
      <c r="C201" s="23">
        <v>4164</v>
      </c>
      <c r="D201" s="23">
        <v>1</v>
      </c>
      <c r="E201" s="23">
        <v>1</v>
      </c>
      <c r="F201" s="23"/>
      <c r="G201" s="24" t="s">
        <v>62</v>
      </c>
      <c r="H201" s="50">
        <v>0</v>
      </c>
      <c r="I201" s="50">
        <v>0</v>
      </c>
      <c r="J201" s="48">
        <f t="shared" si="6"/>
        <v>0</v>
      </c>
      <c r="K201" s="50">
        <v>0</v>
      </c>
      <c r="L201" s="50">
        <v>10863</v>
      </c>
      <c r="M201" s="48">
        <f t="shared" si="7"/>
        <v>0</v>
      </c>
      <c r="N201" s="49">
        <f t="shared" si="8"/>
        <v>10863</v>
      </c>
      <c r="P201" s="9"/>
      <c r="Q201" s="9"/>
      <c r="R201" s="9"/>
      <c r="S201" s="9"/>
      <c r="T201" s="9"/>
      <c r="U201" s="9"/>
      <c r="V201" s="9"/>
      <c r="W201" s="9"/>
    </row>
    <row r="202" spans="2:23" s="10" customFormat="1" x14ac:dyDescent="0.2">
      <c r="B202" s="25">
        <v>8110</v>
      </c>
      <c r="C202" s="26">
        <v>4164</v>
      </c>
      <c r="D202" s="26">
        <v>1</v>
      </c>
      <c r="E202" s="26">
        <v>1</v>
      </c>
      <c r="F202" s="26">
        <v>1</v>
      </c>
      <c r="G202" s="27" t="s">
        <v>62</v>
      </c>
      <c r="H202" s="46">
        <v>0</v>
      </c>
      <c r="I202" s="46">
        <v>0</v>
      </c>
      <c r="J202" s="46">
        <f t="shared" si="6"/>
        <v>0</v>
      </c>
      <c r="K202" s="46">
        <v>0</v>
      </c>
      <c r="L202" s="46">
        <v>10863</v>
      </c>
      <c r="M202" s="46">
        <f t="shared" si="7"/>
        <v>0</v>
      </c>
      <c r="N202" s="47">
        <f t="shared" si="8"/>
        <v>10863</v>
      </c>
      <c r="P202" s="9"/>
      <c r="Q202" s="9"/>
      <c r="R202" s="9"/>
      <c r="S202" s="9"/>
      <c r="T202" s="9"/>
      <c r="U202" s="9"/>
      <c r="V202" s="9"/>
      <c r="W202" s="9"/>
    </row>
    <row r="203" spans="2:23" s="10" customFormat="1" x14ac:dyDescent="0.2">
      <c r="B203" s="19">
        <v>8110</v>
      </c>
      <c r="C203" s="20">
        <v>4165</v>
      </c>
      <c r="D203" s="20"/>
      <c r="E203" s="20"/>
      <c r="F203" s="20"/>
      <c r="G203" s="21" t="s">
        <v>63</v>
      </c>
      <c r="H203" s="48">
        <v>0</v>
      </c>
      <c r="I203" s="48">
        <v>0</v>
      </c>
      <c r="J203" s="48">
        <f t="shared" ref="J203:J266" si="9">H203+I203</f>
        <v>0</v>
      </c>
      <c r="K203" s="48">
        <v>0</v>
      </c>
      <c r="L203" s="48">
        <v>10500</v>
      </c>
      <c r="M203" s="48">
        <f t="shared" ref="M203:M266" si="10">IFERROR(L203/J203*100,0)</f>
        <v>0</v>
      </c>
      <c r="N203" s="49">
        <f t="shared" ref="N203:N266" si="11">L203-J203</f>
        <v>10500</v>
      </c>
      <c r="P203" s="9"/>
      <c r="Q203" s="9"/>
      <c r="R203" s="9"/>
      <c r="S203" s="9"/>
      <c r="T203" s="9"/>
      <c r="U203" s="9"/>
      <c r="V203" s="9"/>
      <c r="W203" s="9"/>
    </row>
    <row r="204" spans="2:23" s="10" customFormat="1" x14ac:dyDescent="0.2">
      <c r="B204" s="22">
        <v>8110</v>
      </c>
      <c r="C204" s="23">
        <v>4165</v>
      </c>
      <c r="D204" s="23">
        <v>1</v>
      </c>
      <c r="E204" s="23"/>
      <c r="F204" s="23"/>
      <c r="G204" s="24" t="s">
        <v>63</v>
      </c>
      <c r="H204" s="50">
        <v>0</v>
      </c>
      <c r="I204" s="50">
        <v>0</v>
      </c>
      <c r="J204" s="48">
        <f t="shared" si="9"/>
        <v>0</v>
      </c>
      <c r="K204" s="50">
        <v>0</v>
      </c>
      <c r="L204" s="50">
        <v>10500</v>
      </c>
      <c r="M204" s="48">
        <f t="shared" si="10"/>
        <v>0</v>
      </c>
      <c r="N204" s="49">
        <f t="shared" si="11"/>
        <v>10500</v>
      </c>
      <c r="P204" s="9"/>
      <c r="Q204" s="9"/>
      <c r="R204" s="9"/>
      <c r="S204" s="9"/>
      <c r="T204" s="9"/>
      <c r="U204" s="9"/>
      <c r="V204" s="9"/>
      <c r="W204" s="9"/>
    </row>
    <row r="205" spans="2:23" s="10" customFormat="1" x14ac:dyDescent="0.2">
      <c r="B205" s="22">
        <v>8110</v>
      </c>
      <c r="C205" s="23">
        <v>4165</v>
      </c>
      <c r="D205" s="23">
        <v>1</v>
      </c>
      <c r="E205" s="23">
        <v>1</v>
      </c>
      <c r="F205" s="23"/>
      <c r="G205" s="24" t="s">
        <v>63</v>
      </c>
      <c r="H205" s="50">
        <v>0</v>
      </c>
      <c r="I205" s="50">
        <v>0</v>
      </c>
      <c r="J205" s="48">
        <f t="shared" si="9"/>
        <v>0</v>
      </c>
      <c r="K205" s="50">
        <v>0</v>
      </c>
      <c r="L205" s="50">
        <v>10500</v>
      </c>
      <c r="M205" s="48">
        <f t="shared" si="10"/>
        <v>0</v>
      </c>
      <c r="N205" s="49">
        <f t="shared" si="11"/>
        <v>10500</v>
      </c>
      <c r="P205" s="9"/>
      <c r="Q205" s="9"/>
      <c r="R205" s="9"/>
      <c r="S205" s="9"/>
      <c r="T205" s="9"/>
      <c r="U205" s="9"/>
      <c r="V205" s="9"/>
      <c r="W205" s="9"/>
    </row>
    <row r="206" spans="2:23" s="10" customFormat="1" x14ac:dyDescent="0.2">
      <c r="B206" s="25">
        <v>8110</v>
      </c>
      <c r="C206" s="26">
        <v>4165</v>
      </c>
      <c r="D206" s="26">
        <v>1</v>
      </c>
      <c r="E206" s="26">
        <v>1</v>
      </c>
      <c r="F206" s="26">
        <v>1</v>
      </c>
      <c r="G206" s="27" t="s">
        <v>63</v>
      </c>
      <c r="H206" s="46">
        <v>0</v>
      </c>
      <c r="I206" s="46">
        <v>0</v>
      </c>
      <c r="J206" s="46">
        <f t="shared" si="9"/>
        <v>0</v>
      </c>
      <c r="K206" s="46">
        <v>0</v>
      </c>
      <c r="L206" s="46">
        <v>10500</v>
      </c>
      <c r="M206" s="46">
        <f t="shared" si="10"/>
        <v>0</v>
      </c>
      <c r="N206" s="47">
        <f t="shared" si="11"/>
        <v>10500</v>
      </c>
      <c r="P206" s="9"/>
      <c r="Q206" s="9"/>
      <c r="R206" s="9"/>
      <c r="S206" s="9"/>
      <c r="T206" s="9"/>
      <c r="U206" s="9"/>
      <c r="V206" s="9"/>
      <c r="W206" s="9"/>
    </row>
    <row r="207" spans="2:23" s="10" customFormat="1" ht="36" x14ac:dyDescent="0.2">
      <c r="B207" s="19">
        <v>8110</v>
      </c>
      <c r="C207" s="20">
        <v>4166</v>
      </c>
      <c r="D207" s="20"/>
      <c r="E207" s="20"/>
      <c r="F207" s="20"/>
      <c r="G207" s="21" t="s">
        <v>209</v>
      </c>
      <c r="H207" s="48">
        <v>0</v>
      </c>
      <c r="I207" s="48">
        <v>0</v>
      </c>
      <c r="J207" s="48">
        <f t="shared" si="9"/>
        <v>0</v>
      </c>
      <c r="K207" s="48">
        <v>0</v>
      </c>
      <c r="L207" s="48">
        <v>2232</v>
      </c>
      <c r="M207" s="48">
        <f t="shared" si="10"/>
        <v>0</v>
      </c>
      <c r="N207" s="49">
        <f t="shared" si="11"/>
        <v>2232</v>
      </c>
      <c r="P207" s="9"/>
      <c r="Q207" s="9"/>
      <c r="R207" s="9"/>
      <c r="S207" s="9"/>
      <c r="T207" s="9"/>
      <c r="U207" s="9"/>
      <c r="V207" s="9"/>
      <c r="W207" s="9"/>
    </row>
    <row r="208" spans="2:23" s="10" customFormat="1" ht="36" x14ac:dyDescent="0.2">
      <c r="B208" s="22">
        <v>8110</v>
      </c>
      <c r="C208" s="23">
        <v>4166</v>
      </c>
      <c r="D208" s="23">
        <v>1</v>
      </c>
      <c r="E208" s="23"/>
      <c r="F208" s="23"/>
      <c r="G208" s="24" t="s">
        <v>209</v>
      </c>
      <c r="H208" s="50">
        <v>0</v>
      </c>
      <c r="I208" s="50">
        <v>0</v>
      </c>
      <c r="J208" s="48">
        <f t="shared" si="9"/>
        <v>0</v>
      </c>
      <c r="K208" s="50">
        <v>0</v>
      </c>
      <c r="L208" s="50">
        <v>2232</v>
      </c>
      <c r="M208" s="48">
        <f t="shared" si="10"/>
        <v>0</v>
      </c>
      <c r="N208" s="49">
        <f t="shared" si="11"/>
        <v>2232</v>
      </c>
      <c r="P208" s="9"/>
      <c r="Q208" s="9"/>
      <c r="R208" s="9"/>
      <c r="S208" s="9"/>
      <c r="T208" s="9"/>
      <c r="U208" s="9"/>
      <c r="V208" s="9"/>
      <c r="W208" s="9"/>
    </row>
    <row r="209" spans="2:23" s="10" customFormat="1" ht="36" x14ac:dyDescent="0.2">
      <c r="B209" s="22">
        <v>8110</v>
      </c>
      <c r="C209" s="23">
        <v>4166</v>
      </c>
      <c r="D209" s="23">
        <v>1</v>
      </c>
      <c r="E209" s="23">
        <v>1</v>
      </c>
      <c r="F209" s="23"/>
      <c r="G209" s="24" t="s">
        <v>209</v>
      </c>
      <c r="H209" s="50">
        <v>0</v>
      </c>
      <c r="I209" s="50">
        <v>0</v>
      </c>
      <c r="J209" s="48">
        <f t="shared" si="9"/>
        <v>0</v>
      </c>
      <c r="K209" s="50">
        <v>0</v>
      </c>
      <c r="L209" s="50">
        <v>2232</v>
      </c>
      <c r="M209" s="48">
        <f t="shared" si="10"/>
        <v>0</v>
      </c>
      <c r="N209" s="49">
        <f t="shared" si="11"/>
        <v>2232</v>
      </c>
      <c r="P209" s="9"/>
      <c r="Q209" s="9"/>
      <c r="R209" s="9"/>
      <c r="S209" s="9"/>
      <c r="T209" s="9"/>
      <c r="U209" s="9"/>
      <c r="V209" s="9"/>
      <c r="W209" s="9"/>
    </row>
    <row r="210" spans="2:23" s="10" customFormat="1" ht="36" x14ac:dyDescent="0.2">
      <c r="B210" s="25">
        <v>8110</v>
      </c>
      <c r="C210" s="26">
        <v>4166</v>
      </c>
      <c r="D210" s="26">
        <v>1</v>
      </c>
      <c r="E210" s="26">
        <v>1</v>
      </c>
      <c r="F210" s="26">
        <v>1</v>
      </c>
      <c r="G210" s="27" t="s">
        <v>209</v>
      </c>
      <c r="H210" s="46">
        <v>0</v>
      </c>
      <c r="I210" s="46">
        <v>0</v>
      </c>
      <c r="J210" s="46">
        <f t="shared" si="9"/>
        <v>0</v>
      </c>
      <c r="K210" s="46">
        <v>0</v>
      </c>
      <c r="L210" s="46">
        <v>2232</v>
      </c>
      <c r="M210" s="46">
        <f t="shared" si="10"/>
        <v>0</v>
      </c>
      <c r="N210" s="47">
        <f t="shared" si="11"/>
        <v>2232</v>
      </c>
      <c r="P210" s="9"/>
      <c r="Q210" s="9"/>
      <c r="R210" s="9"/>
      <c r="S210" s="9"/>
      <c r="T210" s="9"/>
      <c r="U210" s="9"/>
      <c r="V210" s="9"/>
      <c r="W210" s="9"/>
    </row>
    <row r="211" spans="2:23" s="10" customFormat="1" x14ac:dyDescent="0.2">
      <c r="B211" s="19">
        <v>8110</v>
      </c>
      <c r="C211" s="20">
        <v>4168</v>
      </c>
      <c r="D211" s="20"/>
      <c r="E211" s="20"/>
      <c r="F211" s="20"/>
      <c r="G211" s="21" t="s">
        <v>64</v>
      </c>
      <c r="H211" s="48">
        <v>0</v>
      </c>
      <c r="I211" s="48">
        <v>0</v>
      </c>
      <c r="J211" s="48">
        <f t="shared" si="9"/>
        <v>0</v>
      </c>
      <c r="K211" s="48">
        <v>0</v>
      </c>
      <c r="L211" s="48">
        <v>0</v>
      </c>
      <c r="M211" s="48">
        <f t="shared" si="10"/>
        <v>0</v>
      </c>
      <c r="N211" s="49">
        <f t="shared" si="11"/>
        <v>0</v>
      </c>
      <c r="P211" s="9"/>
      <c r="Q211" s="9"/>
      <c r="R211" s="9"/>
      <c r="S211" s="9"/>
      <c r="T211" s="9"/>
      <c r="U211" s="9"/>
      <c r="V211" s="9"/>
      <c r="W211" s="9"/>
    </row>
    <row r="212" spans="2:23" s="10" customFormat="1" x14ac:dyDescent="0.2">
      <c r="B212" s="22">
        <v>8110</v>
      </c>
      <c r="C212" s="23">
        <v>4168</v>
      </c>
      <c r="D212" s="23">
        <v>1</v>
      </c>
      <c r="E212" s="23"/>
      <c r="F212" s="23"/>
      <c r="G212" s="24" t="s">
        <v>64</v>
      </c>
      <c r="H212" s="50">
        <v>0</v>
      </c>
      <c r="I212" s="50">
        <v>0</v>
      </c>
      <c r="J212" s="48">
        <f t="shared" si="9"/>
        <v>0</v>
      </c>
      <c r="K212" s="50">
        <v>0</v>
      </c>
      <c r="L212" s="50">
        <v>0</v>
      </c>
      <c r="M212" s="48">
        <f t="shared" si="10"/>
        <v>0</v>
      </c>
      <c r="N212" s="49">
        <f t="shared" si="11"/>
        <v>0</v>
      </c>
      <c r="P212" s="9"/>
      <c r="Q212" s="9"/>
      <c r="R212" s="9"/>
      <c r="S212" s="9"/>
      <c r="T212" s="9"/>
      <c r="U212" s="9"/>
      <c r="V212" s="9"/>
      <c r="W212" s="9"/>
    </row>
    <row r="213" spans="2:23" s="10" customFormat="1" x14ac:dyDescent="0.2">
      <c r="B213" s="22">
        <v>8110</v>
      </c>
      <c r="C213" s="23">
        <v>4168</v>
      </c>
      <c r="D213" s="23">
        <v>1</v>
      </c>
      <c r="E213" s="23">
        <v>1</v>
      </c>
      <c r="F213" s="23"/>
      <c r="G213" s="24" t="s">
        <v>64</v>
      </c>
      <c r="H213" s="50">
        <v>0</v>
      </c>
      <c r="I213" s="50">
        <v>0</v>
      </c>
      <c r="J213" s="48">
        <f t="shared" si="9"/>
        <v>0</v>
      </c>
      <c r="K213" s="50">
        <v>0</v>
      </c>
      <c r="L213" s="50">
        <v>0</v>
      </c>
      <c r="M213" s="48">
        <f t="shared" si="10"/>
        <v>0</v>
      </c>
      <c r="N213" s="49">
        <f t="shared" si="11"/>
        <v>0</v>
      </c>
      <c r="P213" s="9"/>
      <c r="Q213" s="9"/>
      <c r="R213" s="9"/>
      <c r="S213" s="9"/>
      <c r="T213" s="9"/>
      <c r="U213" s="9"/>
      <c r="V213" s="9"/>
      <c r="W213" s="9"/>
    </row>
    <row r="214" spans="2:23" s="10" customFormat="1" x14ac:dyDescent="0.2">
      <c r="B214" s="25">
        <v>8110</v>
      </c>
      <c r="C214" s="26">
        <v>4168</v>
      </c>
      <c r="D214" s="26">
        <v>1</v>
      </c>
      <c r="E214" s="26">
        <v>1</v>
      </c>
      <c r="F214" s="26">
        <v>1</v>
      </c>
      <c r="G214" s="27" t="s">
        <v>18</v>
      </c>
      <c r="H214" s="46">
        <v>0</v>
      </c>
      <c r="I214" s="46">
        <v>0</v>
      </c>
      <c r="J214" s="46">
        <f t="shared" si="9"/>
        <v>0</v>
      </c>
      <c r="K214" s="46">
        <v>0</v>
      </c>
      <c r="L214" s="46">
        <v>0</v>
      </c>
      <c r="M214" s="46">
        <f t="shared" si="10"/>
        <v>0</v>
      </c>
      <c r="N214" s="47">
        <f t="shared" si="11"/>
        <v>0</v>
      </c>
      <c r="P214" s="9"/>
      <c r="Q214" s="9"/>
      <c r="R214" s="9"/>
      <c r="S214" s="9"/>
      <c r="T214" s="9"/>
      <c r="U214" s="9"/>
      <c r="V214" s="9"/>
      <c r="W214" s="9"/>
    </row>
    <row r="215" spans="2:23" s="10" customFormat="1" x14ac:dyDescent="0.2">
      <c r="B215" s="25">
        <v>8110</v>
      </c>
      <c r="C215" s="26">
        <v>4168</v>
      </c>
      <c r="D215" s="26">
        <v>1</v>
      </c>
      <c r="E215" s="26">
        <v>1</v>
      </c>
      <c r="F215" s="26">
        <v>2</v>
      </c>
      <c r="G215" s="27" t="s">
        <v>19</v>
      </c>
      <c r="H215" s="46">
        <v>0</v>
      </c>
      <c r="I215" s="46">
        <v>0</v>
      </c>
      <c r="J215" s="46">
        <f t="shared" si="9"/>
        <v>0</v>
      </c>
      <c r="K215" s="46">
        <v>0</v>
      </c>
      <c r="L215" s="46">
        <v>0</v>
      </c>
      <c r="M215" s="46">
        <f t="shared" si="10"/>
        <v>0</v>
      </c>
      <c r="N215" s="47">
        <f t="shared" si="11"/>
        <v>0</v>
      </c>
      <c r="P215" s="9"/>
      <c r="Q215" s="9"/>
      <c r="R215" s="9"/>
      <c r="S215" s="9"/>
      <c r="T215" s="9"/>
      <c r="U215" s="9"/>
      <c r="V215" s="9"/>
      <c r="W215" s="9"/>
    </row>
    <row r="216" spans="2:23" s="10" customFormat="1" x14ac:dyDescent="0.2">
      <c r="B216" s="25">
        <v>8110</v>
      </c>
      <c r="C216" s="26">
        <v>4168</v>
      </c>
      <c r="D216" s="26">
        <v>1</v>
      </c>
      <c r="E216" s="26">
        <v>1</v>
      </c>
      <c r="F216" s="26">
        <v>3</v>
      </c>
      <c r="G216" s="27" t="s">
        <v>20</v>
      </c>
      <c r="H216" s="46">
        <v>0</v>
      </c>
      <c r="I216" s="46">
        <v>0</v>
      </c>
      <c r="J216" s="46">
        <f t="shared" si="9"/>
        <v>0</v>
      </c>
      <c r="K216" s="46">
        <v>0</v>
      </c>
      <c r="L216" s="46">
        <v>0</v>
      </c>
      <c r="M216" s="46">
        <f t="shared" si="10"/>
        <v>0</v>
      </c>
      <c r="N216" s="47">
        <f t="shared" si="11"/>
        <v>0</v>
      </c>
      <c r="P216" s="9"/>
      <c r="Q216" s="9"/>
      <c r="R216" s="9"/>
      <c r="S216" s="9"/>
      <c r="T216" s="9"/>
      <c r="U216" s="9"/>
      <c r="V216" s="9"/>
      <c r="W216" s="9"/>
    </row>
    <row r="217" spans="2:23" s="10" customFormat="1" x14ac:dyDescent="0.2">
      <c r="B217" s="25">
        <v>8110</v>
      </c>
      <c r="C217" s="26">
        <v>4168</v>
      </c>
      <c r="D217" s="26">
        <v>1</v>
      </c>
      <c r="E217" s="26">
        <v>1</v>
      </c>
      <c r="F217" s="26">
        <v>4</v>
      </c>
      <c r="G217" s="27" t="s">
        <v>21</v>
      </c>
      <c r="H217" s="46">
        <v>0</v>
      </c>
      <c r="I217" s="46">
        <v>0</v>
      </c>
      <c r="J217" s="46">
        <f t="shared" si="9"/>
        <v>0</v>
      </c>
      <c r="K217" s="46">
        <v>0</v>
      </c>
      <c r="L217" s="46">
        <v>0</v>
      </c>
      <c r="M217" s="46">
        <f t="shared" si="10"/>
        <v>0</v>
      </c>
      <c r="N217" s="47">
        <f t="shared" si="11"/>
        <v>0</v>
      </c>
      <c r="P217" s="9"/>
      <c r="Q217" s="9"/>
      <c r="R217" s="9"/>
      <c r="S217" s="9"/>
      <c r="T217" s="9"/>
      <c r="U217" s="9"/>
      <c r="V217" s="9"/>
      <c r="W217" s="9"/>
    </row>
    <row r="218" spans="2:23" s="10" customFormat="1" x14ac:dyDescent="0.2">
      <c r="B218" s="19">
        <v>8110</v>
      </c>
      <c r="C218" s="20">
        <v>4169</v>
      </c>
      <c r="D218" s="20"/>
      <c r="E218" s="20"/>
      <c r="F218" s="20"/>
      <c r="G218" s="21" t="s">
        <v>65</v>
      </c>
      <c r="H218" s="48">
        <v>0</v>
      </c>
      <c r="I218" s="48">
        <v>0</v>
      </c>
      <c r="J218" s="48">
        <f t="shared" si="9"/>
        <v>0</v>
      </c>
      <c r="K218" s="48">
        <v>0</v>
      </c>
      <c r="L218" s="48">
        <v>0</v>
      </c>
      <c r="M218" s="48">
        <f t="shared" si="10"/>
        <v>0</v>
      </c>
      <c r="N218" s="49">
        <f t="shared" si="11"/>
        <v>0</v>
      </c>
      <c r="P218" s="9"/>
      <c r="Q218" s="9"/>
      <c r="R218" s="9"/>
      <c r="S218" s="9"/>
      <c r="T218" s="9"/>
      <c r="U218" s="9"/>
      <c r="V218" s="9"/>
      <c r="W218" s="9"/>
    </row>
    <row r="219" spans="2:23" s="10" customFormat="1" x14ac:dyDescent="0.2">
      <c r="B219" s="22">
        <v>8110</v>
      </c>
      <c r="C219" s="23">
        <v>4169</v>
      </c>
      <c r="D219" s="23">
        <v>1</v>
      </c>
      <c r="E219" s="23"/>
      <c r="F219" s="23"/>
      <c r="G219" s="24" t="s">
        <v>65</v>
      </c>
      <c r="H219" s="50">
        <v>0</v>
      </c>
      <c r="I219" s="50">
        <v>0</v>
      </c>
      <c r="J219" s="48">
        <f t="shared" si="9"/>
        <v>0</v>
      </c>
      <c r="K219" s="50">
        <v>0</v>
      </c>
      <c r="L219" s="50">
        <v>0</v>
      </c>
      <c r="M219" s="48">
        <f t="shared" si="10"/>
        <v>0</v>
      </c>
      <c r="N219" s="49">
        <f t="shared" si="11"/>
        <v>0</v>
      </c>
      <c r="P219" s="9"/>
      <c r="Q219" s="9"/>
      <c r="R219" s="9"/>
      <c r="S219" s="9"/>
      <c r="T219" s="9"/>
      <c r="U219" s="9"/>
      <c r="V219" s="9"/>
      <c r="W219" s="9"/>
    </row>
    <row r="220" spans="2:23" s="10" customFormat="1" x14ac:dyDescent="0.2">
      <c r="B220" s="22">
        <v>8110</v>
      </c>
      <c r="C220" s="23">
        <v>4169</v>
      </c>
      <c r="D220" s="23">
        <v>1</v>
      </c>
      <c r="E220" s="23">
        <v>1</v>
      </c>
      <c r="F220" s="23"/>
      <c r="G220" s="24" t="s">
        <v>65</v>
      </c>
      <c r="H220" s="50">
        <v>0</v>
      </c>
      <c r="I220" s="50">
        <v>0</v>
      </c>
      <c r="J220" s="48">
        <f t="shared" si="9"/>
        <v>0</v>
      </c>
      <c r="K220" s="50">
        <v>0</v>
      </c>
      <c r="L220" s="50">
        <v>0</v>
      </c>
      <c r="M220" s="48">
        <f t="shared" si="10"/>
        <v>0</v>
      </c>
      <c r="N220" s="49">
        <f t="shared" si="11"/>
        <v>0</v>
      </c>
      <c r="P220" s="9"/>
      <c r="Q220" s="9"/>
      <c r="R220" s="9"/>
      <c r="S220" s="9"/>
      <c r="T220" s="9"/>
      <c r="U220" s="9"/>
      <c r="V220" s="9"/>
      <c r="W220" s="9"/>
    </row>
    <row r="221" spans="2:23" s="10" customFormat="1" x14ac:dyDescent="0.2">
      <c r="B221" s="25">
        <v>8110</v>
      </c>
      <c r="C221" s="26">
        <v>4169</v>
      </c>
      <c r="D221" s="26">
        <v>1</v>
      </c>
      <c r="E221" s="26">
        <v>1</v>
      </c>
      <c r="F221" s="26">
        <v>1</v>
      </c>
      <c r="G221" s="27" t="s">
        <v>66</v>
      </c>
      <c r="H221" s="46">
        <v>0</v>
      </c>
      <c r="I221" s="46">
        <v>0</v>
      </c>
      <c r="J221" s="46">
        <f t="shared" si="9"/>
        <v>0</v>
      </c>
      <c r="K221" s="46">
        <v>0</v>
      </c>
      <c r="L221" s="46">
        <v>0</v>
      </c>
      <c r="M221" s="46">
        <f t="shared" si="10"/>
        <v>0</v>
      </c>
      <c r="N221" s="47">
        <f t="shared" si="11"/>
        <v>0</v>
      </c>
      <c r="P221" s="9"/>
      <c r="Q221" s="9"/>
      <c r="R221" s="9"/>
      <c r="S221" s="9"/>
      <c r="T221" s="9"/>
      <c r="U221" s="9"/>
      <c r="V221" s="9"/>
      <c r="W221" s="9"/>
    </row>
    <row r="222" spans="2:23" s="10" customFormat="1" x14ac:dyDescent="0.2">
      <c r="B222" s="25">
        <v>8110</v>
      </c>
      <c r="C222" s="26">
        <v>4169</v>
      </c>
      <c r="D222" s="26">
        <v>1</v>
      </c>
      <c r="E222" s="26">
        <v>1</v>
      </c>
      <c r="F222" s="26">
        <v>2</v>
      </c>
      <c r="G222" s="27" t="s">
        <v>67</v>
      </c>
      <c r="H222" s="46">
        <v>0</v>
      </c>
      <c r="I222" s="46">
        <v>0</v>
      </c>
      <c r="J222" s="46">
        <f t="shared" si="9"/>
        <v>0</v>
      </c>
      <c r="K222" s="46">
        <v>0</v>
      </c>
      <c r="L222" s="46">
        <v>0</v>
      </c>
      <c r="M222" s="46">
        <f t="shared" si="10"/>
        <v>0</v>
      </c>
      <c r="N222" s="47">
        <f t="shared" si="11"/>
        <v>0</v>
      </c>
      <c r="P222" s="9"/>
      <c r="Q222" s="9"/>
      <c r="R222" s="9"/>
      <c r="S222" s="9"/>
      <c r="T222" s="9"/>
      <c r="U222" s="9"/>
      <c r="V222" s="9"/>
      <c r="W222" s="9"/>
    </row>
    <row r="223" spans="2:23" s="10" customFormat="1" x14ac:dyDescent="0.2">
      <c r="B223" s="25">
        <v>8110</v>
      </c>
      <c r="C223" s="26">
        <v>4169</v>
      </c>
      <c r="D223" s="26">
        <v>1</v>
      </c>
      <c r="E223" s="26">
        <v>1</v>
      </c>
      <c r="F223" s="26">
        <v>3</v>
      </c>
      <c r="G223" s="27" t="s">
        <v>68</v>
      </c>
      <c r="H223" s="46">
        <v>0</v>
      </c>
      <c r="I223" s="46">
        <v>0</v>
      </c>
      <c r="J223" s="46">
        <f t="shared" si="9"/>
        <v>0</v>
      </c>
      <c r="K223" s="46">
        <v>0</v>
      </c>
      <c r="L223" s="46">
        <v>0</v>
      </c>
      <c r="M223" s="46">
        <f t="shared" si="10"/>
        <v>0</v>
      </c>
      <c r="N223" s="47">
        <f t="shared" si="11"/>
        <v>0</v>
      </c>
      <c r="P223" s="9"/>
      <c r="Q223" s="9"/>
      <c r="R223" s="9"/>
      <c r="S223" s="9"/>
      <c r="T223" s="9"/>
      <c r="U223" s="9"/>
      <c r="V223" s="9"/>
      <c r="W223" s="9"/>
    </row>
    <row r="224" spans="2:23" s="10" customFormat="1" x14ac:dyDescent="0.2">
      <c r="B224" s="19">
        <v>8110</v>
      </c>
      <c r="C224" s="20">
        <v>4170</v>
      </c>
      <c r="D224" s="20"/>
      <c r="E224" s="20"/>
      <c r="F224" s="20"/>
      <c r="G224" s="21" t="s">
        <v>210</v>
      </c>
      <c r="H224" s="48">
        <v>0</v>
      </c>
      <c r="I224" s="48">
        <v>0</v>
      </c>
      <c r="J224" s="48">
        <f t="shared" si="9"/>
        <v>0</v>
      </c>
      <c r="K224" s="48">
        <v>0</v>
      </c>
      <c r="L224" s="48">
        <v>450</v>
      </c>
      <c r="M224" s="48">
        <f t="shared" si="10"/>
        <v>0</v>
      </c>
      <c r="N224" s="49">
        <f t="shared" si="11"/>
        <v>450</v>
      </c>
      <c r="P224" s="9"/>
      <c r="Q224" s="9"/>
      <c r="R224" s="9"/>
      <c r="S224" s="9"/>
      <c r="T224" s="9"/>
      <c r="U224" s="9"/>
      <c r="V224" s="9"/>
      <c r="W224" s="9"/>
    </row>
    <row r="225" spans="2:23" s="10" customFormat="1" ht="24" x14ac:dyDescent="0.2">
      <c r="B225" s="19">
        <v>8110</v>
      </c>
      <c r="C225" s="20">
        <v>4171</v>
      </c>
      <c r="D225" s="20"/>
      <c r="E225" s="20"/>
      <c r="F225" s="20"/>
      <c r="G225" s="21" t="s">
        <v>211</v>
      </c>
      <c r="H225" s="48">
        <v>0</v>
      </c>
      <c r="I225" s="48">
        <v>0</v>
      </c>
      <c r="J225" s="48">
        <f t="shared" si="9"/>
        <v>0</v>
      </c>
      <c r="K225" s="48">
        <v>0</v>
      </c>
      <c r="L225" s="48">
        <v>450</v>
      </c>
      <c r="M225" s="48">
        <f t="shared" si="10"/>
        <v>0</v>
      </c>
      <c r="N225" s="49">
        <f t="shared" si="11"/>
        <v>450</v>
      </c>
      <c r="P225" s="9"/>
      <c r="Q225" s="9"/>
      <c r="R225" s="9"/>
      <c r="S225" s="9"/>
      <c r="T225" s="9"/>
      <c r="U225" s="9"/>
      <c r="V225" s="9"/>
      <c r="W225" s="9"/>
    </row>
    <row r="226" spans="2:23" s="10" customFormat="1" ht="24" x14ac:dyDescent="0.2">
      <c r="B226" s="22">
        <v>8110</v>
      </c>
      <c r="C226" s="23">
        <v>4171</v>
      </c>
      <c r="D226" s="23">
        <v>1</v>
      </c>
      <c r="E226" s="23"/>
      <c r="F226" s="23"/>
      <c r="G226" s="24" t="s">
        <v>211</v>
      </c>
      <c r="H226" s="50">
        <v>0</v>
      </c>
      <c r="I226" s="50">
        <v>0</v>
      </c>
      <c r="J226" s="48">
        <f t="shared" si="9"/>
        <v>0</v>
      </c>
      <c r="K226" s="50">
        <v>0</v>
      </c>
      <c r="L226" s="50">
        <v>450</v>
      </c>
      <c r="M226" s="48">
        <f t="shared" si="10"/>
        <v>0</v>
      </c>
      <c r="N226" s="49">
        <f t="shared" si="11"/>
        <v>450</v>
      </c>
      <c r="P226" s="9"/>
      <c r="Q226" s="9"/>
      <c r="R226" s="9"/>
      <c r="S226" s="9"/>
      <c r="T226" s="9"/>
      <c r="U226" s="9"/>
      <c r="V226" s="9"/>
      <c r="W226" s="9"/>
    </row>
    <row r="227" spans="2:23" s="10" customFormat="1" ht="24" x14ac:dyDescent="0.2">
      <c r="B227" s="22">
        <v>8110</v>
      </c>
      <c r="C227" s="23">
        <v>4171</v>
      </c>
      <c r="D227" s="23">
        <v>1</v>
      </c>
      <c r="E227" s="23">
        <v>1</v>
      </c>
      <c r="F227" s="23"/>
      <c r="G227" s="24" t="s">
        <v>211</v>
      </c>
      <c r="H227" s="50">
        <v>0</v>
      </c>
      <c r="I227" s="50">
        <v>0</v>
      </c>
      <c r="J227" s="48">
        <f t="shared" si="9"/>
        <v>0</v>
      </c>
      <c r="K227" s="50">
        <v>0</v>
      </c>
      <c r="L227" s="50">
        <v>450</v>
      </c>
      <c r="M227" s="48">
        <f t="shared" si="10"/>
        <v>0</v>
      </c>
      <c r="N227" s="49">
        <f t="shared" si="11"/>
        <v>450</v>
      </c>
      <c r="P227" s="9"/>
      <c r="Q227" s="9"/>
      <c r="R227" s="9"/>
      <c r="S227" s="9"/>
      <c r="T227" s="9"/>
      <c r="U227" s="9"/>
      <c r="V227" s="9"/>
      <c r="W227" s="9"/>
    </row>
    <row r="228" spans="2:23" s="10" customFormat="1" ht="24" x14ac:dyDescent="0.2">
      <c r="B228" s="25">
        <v>8110</v>
      </c>
      <c r="C228" s="26">
        <v>4171</v>
      </c>
      <c r="D228" s="26">
        <v>1</v>
      </c>
      <c r="E228" s="26">
        <v>1</v>
      </c>
      <c r="F228" s="26">
        <v>1</v>
      </c>
      <c r="G228" s="27" t="s">
        <v>211</v>
      </c>
      <c r="H228" s="46">
        <v>0</v>
      </c>
      <c r="I228" s="46">
        <v>0</v>
      </c>
      <c r="J228" s="46">
        <f t="shared" si="9"/>
        <v>0</v>
      </c>
      <c r="K228" s="46">
        <v>0</v>
      </c>
      <c r="L228" s="46">
        <v>450</v>
      </c>
      <c r="M228" s="46">
        <f t="shared" si="10"/>
        <v>0</v>
      </c>
      <c r="N228" s="47">
        <f t="shared" si="11"/>
        <v>450</v>
      </c>
      <c r="P228" s="9"/>
      <c r="Q228" s="9"/>
      <c r="R228" s="9"/>
      <c r="S228" s="9"/>
      <c r="T228" s="9"/>
      <c r="U228" s="9"/>
      <c r="V228" s="9"/>
      <c r="W228" s="9"/>
    </row>
    <row r="229" spans="2:23" s="10" customFormat="1" ht="24" x14ac:dyDescent="0.2">
      <c r="B229" s="19">
        <v>8110</v>
      </c>
      <c r="C229" s="20">
        <v>4172</v>
      </c>
      <c r="D229" s="20"/>
      <c r="E229" s="20"/>
      <c r="F229" s="20"/>
      <c r="G229" s="21" t="s">
        <v>212</v>
      </c>
      <c r="H229" s="48">
        <v>0</v>
      </c>
      <c r="I229" s="48">
        <v>0</v>
      </c>
      <c r="J229" s="48">
        <f t="shared" si="9"/>
        <v>0</v>
      </c>
      <c r="K229" s="48">
        <v>0</v>
      </c>
      <c r="L229" s="48">
        <v>0</v>
      </c>
      <c r="M229" s="48">
        <f t="shared" si="10"/>
        <v>0</v>
      </c>
      <c r="N229" s="49">
        <f t="shared" si="11"/>
        <v>0</v>
      </c>
      <c r="P229" s="9"/>
      <c r="Q229" s="9"/>
      <c r="R229" s="9"/>
      <c r="S229" s="9"/>
      <c r="T229" s="9"/>
      <c r="U229" s="9"/>
      <c r="V229" s="9"/>
      <c r="W229" s="9"/>
    </row>
    <row r="230" spans="2:23" s="10" customFormat="1" ht="24" x14ac:dyDescent="0.2">
      <c r="B230" s="22">
        <v>8110</v>
      </c>
      <c r="C230" s="23">
        <v>4172</v>
      </c>
      <c r="D230" s="23">
        <v>1</v>
      </c>
      <c r="E230" s="23"/>
      <c r="F230" s="23"/>
      <c r="G230" s="24" t="s">
        <v>212</v>
      </c>
      <c r="H230" s="50">
        <v>0</v>
      </c>
      <c r="I230" s="50">
        <v>0</v>
      </c>
      <c r="J230" s="48">
        <f t="shared" si="9"/>
        <v>0</v>
      </c>
      <c r="K230" s="50">
        <v>0</v>
      </c>
      <c r="L230" s="50">
        <v>0</v>
      </c>
      <c r="M230" s="48">
        <f t="shared" si="10"/>
        <v>0</v>
      </c>
      <c r="N230" s="49">
        <f t="shared" si="11"/>
        <v>0</v>
      </c>
      <c r="P230" s="9"/>
      <c r="Q230" s="9"/>
      <c r="R230" s="9"/>
      <c r="S230" s="9"/>
      <c r="T230" s="9"/>
      <c r="U230" s="9"/>
      <c r="V230" s="9"/>
      <c r="W230" s="9"/>
    </row>
    <row r="231" spans="2:23" s="10" customFormat="1" ht="24" x14ac:dyDescent="0.2">
      <c r="B231" s="22">
        <v>8110</v>
      </c>
      <c r="C231" s="23">
        <v>4172</v>
      </c>
      <c r="D231" s="23">
        <v>1</v>
      </c>
      <c r="E231" s="23">
        <v>1</v>
      </c>
      <c r="F231" s="23"/>
      <c r="G231" s="24" t="s">
        <v>212</v>
      </c>
      <c r="H231" s="50">
        <v>0</v>
      </c>
      <c r="I231" s="50">
        <v>0</v>
      </c>
      <c r="J231" s="48">
        <f t="shared" si="9"/>
        <v>0</v>
      </c>
      <c r="K231" s="50">
        <v>0</v>
      </c>
      <c r="L231" s="50">
        <v>0</v>
      </c>
      <c r="M231" s="48">
        <f t="shared" si="10"/>
        <v>0</v>
      </c>
      <c r="N231" s="49">
        <f t="shared" si="11"/>
        <v>0</v>
      </c>
      <c r="P231" s="9"/>
      <c r="Q231" s="9"/>
      <c r="R231" s="9"/>
      <c r="S231" s="9"/>
      <c r="T231" s="9"/>
      <c r="U231" s="9"/>
      <c r="V231" s="9"/>
      <c r="W231" s="9"/>
    </row>
    <row r="232" spans="2:23" s="10" customFormat="1" ht="24" x14ac:dyDescent="0.2">
      <c r="B232" s="25">
        <v>8110</v>
      </c>
      <c r="C232" s="26">
        <v>4172</v>
      </c>
      <c r="D232" s="26">
        <v>1</v>
      </c>
      <c r="E232" s="26">
        <v>1</v>
      </c>
      <c r="F232" s="26">
        <v>1</v>
      </c>
      <c r="G232" s="27" t="s">
        <v>212</v>
      </c>
      <c r="H232" s="46">
        <v>0</v>
      </c>
      <c r="I232" s="46">
        <v>0</v>
      </c>
      <c r="J232" s="46">
        <f t="shared" si="9"/>
        <v>0</v>
      </c>
      <c r="K232" s="46">
        <v>0</v>
      </c>
      <c r="L232" s="46">
        <v>0</v>
      </c>
      <c r="M232" s="46">
        <f t="shared" si="10"/>
        <v>0</v>
      </c>
      <c r="N232" s="47">
        <f t="shared" si="11"/>
        <v>0</v>
      </c>
      <c r="P232" s="9"/>
      <c r="Q232" s="9"/>
      <c r="R232" s="9"/>
      <c r="S232" s="9"/>
      <c r="T232" s="9"/>
      <c r="U232" s="9"/>
      <c r="V232" s="9"/>
      <c r="W232" s="9"/>
    </row>
    <row r="233" spans="2:23" s="10" customFormat="1" ht="24" x14ac:dyDescent="0.2">
      <c r="B233" s="19">
        <v>8110</v>
      </c>
      <c r="C233" s="20">
        <v>4173</v>
      </c>
      <c r="D233" s="20"/>
      <c r="E233" s="20"/>
      <c r="F233" s="20"/>
      <c r="G233" s="21" t="s">
        <v>213</v>
      </c>
      <c r="H233" s="48">
        <v>0</v>
      </c>
      <c r="I233" s="48">
        <v>0</v>
      </c>
      <c r="J233" s="48">
        <f t="shared" si="9"/>
        <v>0</v>
      </c>
      <c r="K233" s="48">
        <v>0</v>
      </c>
      <c r="L233" s="48">
        <v>0</v>
      </c>
      <c r="M233" s="48">
        <f t="shared" si="10"/>
        <v>0</v>
      </c>
      <c r="N233" s="49">
        <f t="shared" si="11"/>
        <v>0</v>
      </c>
      <c r="P233" s="9"/>
      <c r="Q233" s="9"/>
      <c r="R233" s="9"/>
      <c r="S233" s="9"/>
      <c r="T233" s="9"/>
      <c r="U233" s="9"/>
      <c r="V233" s="9"/>
      <c r="W233" s="9"/>
    </row>
    <row r="234" spans="2:23" s="10" customFormat="1" ht="36" x14ac:dyDescent="0.2">
      <c r="B234" s="22">
        <v>8110</v>
      </c>
      <c r="C234" s="23">
        <v>4173</v>
      </c>
      <c r="D234" s="23">
        <v>1</v>
      </c>
      <c r="E234" s="23"/>
      <c r="F234" s="23"/>
      <c r="G234" s="24" t="s">
        <v>213</v>
      </c>
      <c r="H234" s="50">
        <v>0</v>
      </c>
      <c r="I234" s="50">
        <v>0</v>
      </c>
      <c r="J234" s="48">
        <f t="shared" si="9"/>
        <v>0</v>
      </c>
      <c r="K234" s="50">
        <v>0</v>
      </c>
      <c r="L234" s="50">
        <v>0</v>
      </c>
      <c r="M234" s="48">
        <f t="shared" si="10"/>
        <v>0</v>
      </c>
      <c r="N234" s="49">
        <f t="shared" si="11"/>
        <v>0</v>
      </c>
      <c r="P234" s="9"/>
      <c r="Q234" s="9"/>
      <c r="R234" s="9"/>
      <c r="S234" s="9"/>
      <c r="T234" s="9"/>
      <c r="U234" s="9"/>
      <c r="V234" s="9"/>
      <c r="W234" s="9"/>
    </row>
    <row r="235" spans="2:23" s="10" customFormat="1" ht="36" x14ac:dyDescent="0.2">
      <c r="B235" s="22">
        <v>8110</v>
      </c>
      <c r="C235" s="23">
        <v>4173</v>
      </c>
      <c r="D235" s="23">
        <v>1</v>
      </c>
      <c r="E235" s="23">
        <v>1</v>
      </c>
      <c r="F235" s="23"/>
      <c r="G235" s="24" t="s">
        <v>213</v>
      </c>
      <c r="H235" s="50">
        <v>0</v>
      </c>
      <c r="I235" s="50">
        <v>0</v>
      </c>
      <c r="J235" s="48">
        <f t="shared" si="9"/>
        <v>0</v>
      </c>
      <c r="K235" s="50">
        <v>0</v>
      </c>
      <c r="L235" s="50">
        <v>0</v>
      </c>
      <c r="M235" s="48">
        <f t="shared" si="10"/>
        <v>0</v>
      </c>
      <c r="N235" s="49">
        <f t="shared" si="11"/>
        <v>0</v>
      </c>
      <c r="P235" s="9"/>
      <c r="Q235" s="9"/>
      <c r="R235" s="9"/>
      <c r="S235" s="9"/>
      <c r="T235" s="9"/>
      <c r="U235" s="9"/>
      <c r="V235" s="9"/>
      <c r="W235" s="9"/>
    </row>
    <row r="236" spans="2:23" s="10" customFormat="1" x14ac:dyDescent="0.2">
      <c r="B236" s="25">
        <v>8110</v>
      </c>
      <c r="C236" s="26">
        <v>4173</v>
      </c>
      <c r="D236" s="26">
        <v>1</v>
      </c>
      <c r="E236" s="26">
        <v>1</v>
      </c>
      <c r="F236" s="26">
        <v>1</v>
      </c>
      <c r="G236" s="27" t="s">
        <v>69</v>
      </c>
      <c r="H236" s="46">
        <v>0</v>
      </c>
      <c r="I236" s="46">
        <v>0</v>
      </c>
      <c r="J236" s="46">
        <f t="shared" si="9"/>
        <v>0</v>
      </c>
      <c r="K236" s="46">
        <v>0</v>
      </c>
      <c r="L236" s="46">
        <v>0</v>
      </c>
      <c r="M236" s="46">
        <f t="shared" si="10"/>
        <v>0</v>
      </c>
      <c r="N236" s="47">
        <f t="shared" si="11"/>
        <v>0</v>
      </c>
      <c r="P236" s="9"/>
      <c r="Q236" s="9"/>
      <c r="R236" s="9"/>
      <c r="S236" s="9"/>
      <c r="T236" s="9"/>
      <c r="U236" s="9"/>
      <c r="V236" s="9"/>
      <c r="W236" s="9"/>
    </row>
    <row r="237" spans="2:23" s="10" customFormat="1" x14ac:dyDescent="0.2">
      <c r="B237" s="25">
        <v>8110</v>
      </c>
      <c r="C237" s="26">
        <v>4173</v>
      </c>
      <c r="D237" s="26">
        <v>1</v>
      </c>
      <c r="E237" s="26">
        <v>1</v>
      </c>
      <c r="F237" s="26">
        <v>2</v>
      </c>
      <c r="G237" s="27" t="s">
        <v>70</v>
      </c>
      <c r="H237" s="46">
        <v>0</v>
      </c>
      <c r="I237" s="46">
        <v>0</v>
      </c>
      <c r="J237" s="46">
        <f t="shared" si="9"/>
        <v>0</v>
      </c>
      <c r="K237" s="46">
        <v>0</v>
      </c>
      <c r="L237" s="46">
        <v>0</v>
      </c>
      <c r="M237" s="46">
        <f t="shared" si="10"/>
        <v>0</v>
      </c>
      <c r="N237" s="47">
        <f t="shared" si="11"/>
        <v>0</v>
      </c>
      <c r="P237" s="9"/>
      <c r="Q237" s="9"/>
      <c r="R237" s="9"/>
      <c r="S237" s="9"/>
      <c r="T237" s="9"/>
      <c r="U237" s="9"/>
      <c r="V237" s="9"/>
      <c r="W237" s="9"/>
    </row>
    <row r="238" spans="2:23" s="10" customFormat="1" x14ac:dyDescent="0.2">
      <c r="B238" s="25">
        <v>8110</v>
      </c>
      <c r="C238" s="26">
        <v>4173</v>
      </c>
      <c r="D238" s="26">
        <v>1</v>
      </c>
      <c r="E238" s="26">
        <v>1</v>
      </c>
      <c r="F238" s="26">
        <v>3</v>
      </c>
      <c r="G238" s="27" t="s">
        <v>71</v>
      </c>
      <c r="H238" s="46">
        <v>0</v>
      </c>
      <c r="I238" s="46">
        <v>0</v>
      </c>
      <c r="J238" s="46">
        <f t="shared" si="9"/>
        <v>0</v>
      </c>
      <c r="K238" s="46">
        <v>0</v>
      </c>
      <c r="L238" s="46">
        <v>0</v>
      </c>
      <c r="M238" s="46">
        <f t="shared" si="10"/>
        <v>0</v>
      </c>
      <c r="N238" s="47">
        <f t="shared" si="11"/>
        <v>0</v>
      </c>
      <c r="P238" s="9"/>
      <c r="Q238" s="9"/>
      <c r="R238" s="9"/>
      <c r="S238" s="9"/>
      <c r="T238" s="9"/>
      <c r="U238" s="9"/>
      <c r="V238" s="9"/>
      <c r="W238" s="9"/>
    </row>
    <row r="239" spans="2:23" s="10" customFormat="1" x14ac:dyDescent="0.2">
      <c r="B239" s="25">
        <v>8110</v>
      </c>
      <c r="C239" s="26">
        <v>4173</v>
      </c>
      <c r="D239" s="26">
        <v>1</v>
      </c>
      <c r="E239" s="26">
        <v>1</v>
      </c>
      <c r="F239" s="28">
        <v>4</v>
      </c>
      <c r="G239" s="27" t="s">
        <v>72</v>
      </c>
      <c r="H239" s="46">
        <v>0</v>
      </c>
      <c r="I239" s="46">
        <v>0</v>
      </c>
      <c r="J239" s="46">
        <f t="shared" si="9"/>
        <v>0</v>
      </c>
      <c r="K239" s="46">
        <v>0</v>
      </c>
      <c r="L239" s="46">
        <v>0</v>
      </c>
      <c r="M239" s="46">
        <f t="shared" si="10"/>
        <v>0</v>
      </c>
      <c r="N239" s="47">
        <f t="shared" si="11"/>
        <v>0</v>
      </c>
      <c r="P239" s="9"/>
      <c r="Q239" s="9"/>
      <c r="R239" s="9"/>
      <c r="S239" s="9"/>
      <c r="T239" s="9"/>
      <c r="U239" s="9"/>
      <c r="V239" s="9"/>
      <c r="W239" s="9"/>
    </row>
    <row r="240" spans="2:23" s="10" customFormat="1" x14ac:dyDescent="0.2">
      <c r="B240" s="25">
        <v>8110</v>
      </c>
      <c r="C240" s="26">
        <v>4173</v>
      </c>
      <c r="D240" s="26">
        <v>1</v>
      </c>
      <c r="E240" s="26">
        <v>1</v>
      </c>
      <c r="F240" s="26">
        <v>5</v>
      </c>
      <c r="G240" s="27" t="s">
        <v>73</v>
      </c>
      <c r="H240" s="46">
        <v>0</v>
      </c>
      <c r="I240" s="46">
        <v>0</v>
      </c>
      <c r="J240" s="46">
        <f t="shared" si="9"/>
        <v>0</v>
      </c>
      <c r="K240" s="46">
        <v>0</v>
      </c>
      <c r="L240" s="46">
        <v>0</v>
      </c>
      <c r="M240" s="46">
        <f t="shared" si="10"/>
        <v>0</v>
      </c>
      <c r="N240" s="47">
        <f t="shared" si="11"/>
        <v>0</v>
      </c>
      <c r="P240" s="9"/>
      <c r="Q240" s="9"/>
      <c r="R240" s="9"/>
      <c r="S240" s="9"/>
      <c r="T240" s="9"/>
      <c r="U240" s="9"/>
      <c r="V240" s="9"/>
      <c r="W240" s="9"/>
    </row>
    <row r="241" spans="2:23" s="10" customFormat="1" x14ac:dyDescent="0.2">
      <c r="B241" s="25">
        <v>8110</v>
      </c>
      <c r="C241" s="26">
        <v>4173</v>
      </c>
      <c r="D241" s="26">
        <v>1</v>
      </c>
      <c r="E241" s="26">
        <v>1</v>
      </c>
      <c r="F241" s="26">
        <v>6</v>
      </c>
      <c r="G241" s="27" t="s">
        <v>74</v>
      </c>
      <c r="H241" s="46">
        <v>0</v>
      </c>
      <c r="I241" s="46">
        <v>0</v>
      </c>
      <c r="J241" s="46">
        <f t="shared" si="9"/>
        <v>0</v>
      </c>
      <c r="K241" s="46">
        <v>0</v>
      </c>
      <c r="L241" s="46">
        <v>0</v>
      </c>
      <c r="M241" s="46">
        <f t="shared" si="10"/>
        <v>0</v>
      </c>
      <c r="N241" s="47">
        <f t="shared" si="11"/>
        <v>0</v>
      </c>
      <c r="P241" s="9"/>
      <c r="Q241" s="9"/>
      <c r="R241" s="9"/>
      <c r="S241" s="9"/>
      <c r="T241" s="9"/>
      <c r="U241" s="9"/>
      <c r="V241" s="9"/>
      <c r="W241" s="9"/>
    </row>
    <row r="242" spans="2:23" s="10" customFormat="1" x14ac:dyDescent="0.2">
      <c r="B242" s="25">
        <v>8110</v>
      </c>
      <c r="C242" s="26">
        <v>4173</v>
      </c>
      <c r="D242" s="26">
        <v>1</v>
      </c>
      <c r="E242" s="26">
        <v>1</v>
      </c>
      <c r="F242" s="26">
        <v>7</v>
      </c>
      <c r="G242" s="27" t="s">
        <v>75</v>
      </c>
      <c r="H242" s="46">
        <v>0</v>
      </c>
      <c r="I242" s="46">
        <v>0</v>
      </c>
      <c r="J242" s="46">
        <f t="shared" si="9"/>
        <v>0</v>
      </c>
      <c r="K242" s="46">
        <v>0</v>
      </c>
      <c r="L242" s="46">
        <v>0</v>
      </c>
      <c r="M242" s="46">
        <f t="shared" si="10"/>
        <v>0</v>
      </c>
      <c r="N242" s="47">
        <f t="shared" si="11"/>
        <v>0</v>
      </c>
      <c r="P242" s="9"/>
      <c r="Q242" s="9"/>
      <c r="R242" s="9"/>
      <c r="S242" s="9"/>
      <c r="T242" s="9"/>
      <c r="U242" s="9"/>
      <c r="V242" s="9"/>
      <c r="W242" s="9"/>
    </row>
    <row r="243" spans="2:23" s="10" customFormat="1" x14ac:dyDescent="0.2">
      <c r="B243" s="25">
        <v>8110</v>
      </c>
      <c r="C243" s="26">
        <v>4173</v>
      </c>
      <c r="D243" s="26">
        <v>1</v>
      </c>
      <c r="E243" s="26">
        <v>1</v>
      </c>
      <c r="F243" s="26">
        <v>8</v>
      </c>
      <c r="G243" s="27" t="s">
        <v>76</v>
      </c>
      <c r="H243" s="46">
        <v>0</v>
      </c>
      <c r="I243" s="46">
        <v>0</v>
      </c>
      <c r="J243" s="46">
        <f t="shared" si="9"/>
        <v>0</v>
      </c>
      <c r="K243" s="46">
        <v>0</v>
      </c>
      <c r="L243" s="46">
        <v>0</v>
      </c>
      <c r="M243" s="46">
        <f t="shared" si="10"/>
        <v>0</v>
      </c>
      <c r="N243" s="47">
        <f t="shared" si="11"/>
        <v>0</v>
      </c>
      <c r="P243" s="9"/>
      <c r="Q243" s="9"/>
      <c r="R243" s="9"/>
      <c r="S243" s="9"/>
      <c r="T243" s="9"/>
      <c r="U243" s="9"/>
      <c r="V243" s="9"/>
      <c r="W243" s="9"/>
    </row>
    <row r="244" spans="2:23" s="10" customFormat="1" x14ac:dyDescent="0.2">
      <c r="B244" s="25">
        <v>8110</v>
      </c>
      <c r="C244" s="26">
        <v>4173</v>
      </c>
      <c r="D244" s="26">
        <v>1</v>
      </c>
      <c r="E244" s="26">
        <v>1</v>
      </c>
      <c r="F244" s="26">
        <v>9</v>
      </c>
      <c r="G244" s="27" t="s">
        <v>77</v>
      </c>
      <c r="H244" s="46">
        <v>0</v>
      </c>
      <c r="I244" s="46">
        <v>0</v>
      </c>
      <c r="J244" s="46">
        <f t="shared" si="9"/>
        <v>0</v>
      </c>
      <c r="K244" s="46">
        <v>0</v>
      </c>
      <c r="L244" s="46">
        <v>0</v>
      </c>
      <c r="M244" s="46">
        <f t="shared" si="10"/>
        <v>0</v>
      </c>
      <c r="N244" s="47">
        <f t="shared" si="11"/>
        <v>0</v>
      </c>
      <c r="P244" s="9"/>
      <c r="Q244" s="9"/>
      <c r="R244" s="9"/>
      <c r="S244" s="9"/>
      <c r="T244" s="9"/>
      <c r="U244" s="9"/>
      <c r="V244" s="9"/>
      <c r="W244" s="9"/>
    </row>
    <row r="245" spans="2:23" s="10" customFormat="1" x14ac:dyDescent="0.2">
      <c r="B245" s="25">
        <v>8110</v>
      </c>
      <c r="C245" s="26">
        <v>4173</v>
      </c>
      <c r="D245" s="26">
        <v>1</v>
      </c>
      <c r="E245" s="26">
        <v>1</v>
      </c>
      <c r="F245" s="26">
        <v>10</v>
      </c>
      <c r="G245" s="27" t="s">
        <v>78</v>
      </c>
      <c r="H245" s="46">
        <v>0</v>
      </c>
      <c r="I245" s="46">
        <v>0</v>
      </c>
      <c r="J245" s="46">
        <f t="shared" si="9"/>
        <v>0</v>
      </c>
      <c r="K245" s="46">
        <v>0</v>
      </c>
      <c r="L245" s="46">
        <v>0</v>
      </c>
      <c r="M245" s="46">
        <f t="shared" si="10"/>
        <v>0</v>
      </c>
      <c r="N245" s="47">
        <f t="shared" si="11"/>
        <v>0</v>
      </c>
      <c r="P245" s="9"/>
      <c r="Q245" s="9"/>
      <c r="R245" s="9"/>
      <c r="S245" s="9"/>
      <c r="T245" s="9"/>
      <c r="U245" s="9"/>
      <c r="V245" s="9"/>
      <c r="W245" s="9"/>
    </row>
    <row r="246" spans="2:23" s="10" customFormat="1" x14ac:dyDescent="0.2">
      <c r="B246" s="25">
        <v>8110</v>
      </c>
      <c r="C246" s="26">
        <v>4173</v>
      </c>
      <c r="D246" s="26">
        <v>1</v>
      </c>
      <c r="E246" s="26">
        <v>1</v>
      </c>
      <c r="F246" s="26">
        <v>11</v>
      </c>
      <c r="G246" s="27" t="s">
        <v>79</v>
      </c>
      <c r="H246" s="46">
        <v>0</v>
      </c>
      <c r="I246" s="46">
        <v>0</v>
      </c>
      <c r="J246" s="46">
        <f t="shared" si="9"/>
        <v>0</v>
      </c>
      <c r="K246" s="46">
        <v>0</v>
      </c>
      <c r="L246" s="46">
        <v>0</v>
      </c>
      <c r="M246" s="46">
        <f t="shared" si="10"/>
        <v>0</v>
      </c>
      <c r="N246" s="47">
        <f t="shared" si="11"/>
        <v>0</v>
      </c>
      <c r="P246" s="9"/>
      <c r="Q246" s="9"/>
      <c r="R246" s="9"/>
      <c r="S246" s="9"/>
      <c r="T246" s="9"/>
      <c r="U246" s="9"/>
      <c r="V246" s="9"/>
      <c r="W246" s="9"/>
    </row>
    <row r="247" spans="2:23" s="10" customFormat="1" x14ac:dyDescent="0.2">
      <c r="B247" s="25">
        <v>8110</v>
      </c>
      <c r="C247" s="26">
        <v>4173</v>
      </c>
      <c r="D247" s="26">
        <v>1</v>
      </c>
      <c r="E247" s="26">
        <v>1</v>
      </c>
      <c r="F247" s="26">
        <v>12</v>
      </c>
      <c r="G247" s="27" t="s">
        <v>214</v>
      </c>
      <c r="H247" s="46">
        <v>0</v>
      </c>
      <c r="I247" s="46">
        <v>0</v>
      </c>
      <c r="J247" s="46">
        <f t="shared" si="9"/>
        <v>0</v>
      </c>
      <c r="K247" s="46">
        <v>0</v>
      </c>
      <c r="L247" s="46">
        <v>0</v>
      </c>
      <c r="M247" s="46">
        <f t="shared" si="10"/>
        <v>0</v>
      </c>
      <c r="N247" s="47">
        <f t="shared" si="11"/>
        <v>0</v>
      </c>
      <c r="P247" s="9"/>
      <c r="Q247" s="9"/>
      <c r="R247" s="9"/>
      <c r="S247" s="9"/>
      <c r="T247" s="9"/>
      <c r="U247" s="9"/>
      <c r="V247" s="9"/>
      <c r="W247" s="9"/>
    </row>
    <row r="248" spans="2:23" s="10" customFormat="1" x14ac:dyDescent="0.2">
      <c r="B248" s="25">
        <v>8110</v>
      </c>
      <c r="C248" s="26">
        <v>4173</v>
      </c>
      <c r="D248" s="26">
        <v>1</v>
      </c>
      <c r="E248" s="26">
        <v>1</v>
      </c>
      <c r="F248" s="26">
        <v>13</v>
      </c>
      <c r="G248" s="27" t="s">
        <v>80</v>
      </c>
      <c r="H248" s="46">
        <v>0</v>
      </c>
      <c r="I248" s="46">
        <v>0</v>
      </c>
      <c r="J248" s="46">
        <f t="shared" si="9"/>
        <v>0</v>
      </c>
      <c r="K248" s="46">
        <v>0</v>
      </c>
      <c r="L248" s="46">
        <v>0</v>
      </c>
      <c r="M248" s="46">
        <f t="shared" si="10"/>
        <v>0</v>
      </c>
      <c r="N248" s="47">
        <f t="shared" si="11"/>
        <v>0</v>
      </c>
      <c r="P248" s="9"/>
      <c r="Q248" s="9"/>
      <c r="R248" s="9"/>
      <c r="S248" s="9"/>
      <c r="T248" s="9"/>
      <c r="U248" s="9"/>
      <c r="V248" s="9"/>
      <c r="W248" s="9"/>
    </row>
    <row r="249" spans="2:23" s="10" customFormat="1" x14ac:dyDescent="0.2">
      <c r="B249" s="25">
        <v>8110</v>
      </c>
      <c r="C249" s="26">
        <v>4173</v>
      </c>
      <c r="D249" s="26">
        <v>1</v>
      </c>
      <c r="E249" s="26">
        <v>1</v>
      </c>
      <c r="F249" s="26">
        <v>14</v>
      </c>
      <c r="G249" s="27" t="s">
        <v>215</v>
      </c>
      <c r="H249" s="46">
        <v>0</v>
      </c>
      <c r="I249" s="46">
        <v>0</v>
      </c>
      <c r="J249" s="46">
        <f t="shared" si="9"/>
        <v>0</v>
      </c>
      <c r="K249" s="46">
        <v>0</v>
      </c>
      <c r="L249" s="46">
        <v>0</v>
      </c>
      <c r="M249" s="46">
        <f t="shared" si="10"/>
        <v>0</v>
      </c>
      <c r="N249" s="47">
        <f t="shared" si="11"/>
        <v>0</v>
      </c>
      <c r="P249" s="9"/>
      <c r="Q249" s="9"/>
      <c r="R249" s="9"/>
      <c r="S249" s="9"/>
      <c r="T249" s="9"/>
      <c r="U249" s="9"/>
      <c r="V249" s="9"/>
      <c r="W249" s="9"/>
    </row>
    <row r="250" spans="2:23" s="10" customFormat="1" x14ac:dyDescent="0.2">
      <c r="B250" s="25">
        <v>8110</v>
      </c>
      <c r="C250" s="26">
        <v>4173</v>
      </c>
      <c r="D250" s="26">
        <v>1</v>
      </c>
      <c r="E250" s="26">
        <v>1</v>
      </c>
      <c r="F250" s="26">
        <v>15</v>
      </c>
      <c r="G250" s="27" t="s">
        <v>81</v>
      </c>
      <c r="H250" s="46">
        <v>0</v>
      </c>
      <c r="I250" s="46">
        <v>0</v>
      </c>
      <c r="J250" s="46">
        <f t="shared" si="9"/>
        <v>0</v>
      </c>
      <c r="K250" s="46">
        <v>0</v>
      </c>
      <c r="L250" s="46">
        <v>0</v>
      </c>
      <c r="M250" s="46">
        <f t="shared" si="10"/>
        <v>0</v>
      </c>
      <c r="N250" s="47">
        <f t="shared" si="11"/>
        <v>0</v>
      </c>
      <c r="P250" s="9"/>
      <c r="Q250" s="9"/>
      <c r="R250" s="9"/>
      <c r="S250" s="9"/>
      <c r="T250" s="9"/>
      <c r="U250" s="9"/>
      <c r="V250" s="9"/>
      <c r="W250" s="9"/>
    </row>
    <row r="251" spans="2:23" s="10" customFormat="1" x14ac:dyDescent="0.2">
      <c r="B251" s="25">
        <v>8110</v>
      </c>
      <c r="C251" s="26">
        <v>4173</v>
      </c>
      <c r="D251" s="26">
        <v>1</v>
      </c>
      <c r="E251" s="26">
        <v>1</v>
      </c>
      <c r="F251" s="26">
        <v>16</v>
      </c>
      <c r="G251" s="27" t="s">
        <v>82</v>
      </c>
      <c r="H251" s="46">
        <v>0</v>
      </c>
      <c r="I251" s="46">
        <v>0</v>
      </c>
      <c r="J251" s="46">
        <f t="shared" si="9"/>
        <v>0</v>
      </c>
      <c r="K251" s="46">
        <v>0</v>
      </c>
      <c r="L251" s="46">
        <v>0</v>
      </c>
      <c r="M251" s="46">
        <f t="shared" si="10"/>
        <v>0</v>
      </c>
      <c r="N251" s="47">
        <f t="shared" si="11"/>
        <v>0</v>
      </c>
      <c r="P251" s="9"/>
      <c r="Q251" s="9"/>
      <c r="R251" s="9"/>
      <c r="S251" s="9"/>
      <c r="T251" s="9"/>
      <c r="U251" s="9"/>
      <c r="V251" s="9"/>
      <c r="W251" s="9"/>
    </row>
    <row r="252" spans="2:23" s="10" customFormat="1" x14ac:dyDescent="0.2">
      <c r="B252" s="25">
        <v>8110</v>
      </c>
      <c r="C252" s="26">
        <v>4173</v>
      </c>
      <c r="D252" s="26">
        <v>1</v>
      </c>
      <c r="E252" s="26">
        <v>1</v>
      </c>
      <c r="F252" s="26">
        <v>17</v>
      </c>
      <c r="G252" s="27" t="s">
        <v>83</v>
      </c>
      <c r="H252" s="46">
        <v>0</v>
      </c>
      <c r="I252" s="46">
        <v>0</v>
      </c>
      <c r="J252" s="46">
        <f t="shared" si="9"/>
        <v>0</v>
      </c>
      <c r="K252" s="46">
        <v>0</v>
      </c>
      <c r="L252" s="46">
        <v>0</v>
      </c>
      <c r="M252" s="46">
        <f t="shared" si="10"/>
        <v>0</v>
      </c>
      <c r="N252" s="47">
        <f t="shared" si="11"/>
        <v>0</v>
      </c>
      <c r="P252" s="9"/>
      <c r="Q252" s="9"/>
      <c r="R252" s="9"/>
      <c r="S252" s="9"/>
      <c r="T252" s="9"/>
      <c r="U252" s="9"/>
      <c r="V252" s="9"/>
      <c r="W252" s="9"/>
    </row>
    <row r="253" spans="2:23" s="10" customFormat="1" x14ac:dyDescent="0.2">
      <c r="B253" s="25">
        <v>8110</v>
      </c>
      <c r="C253" s="26">
        <v>4173</v>
      </c>
      <c r="D253" s="26">
        <v>1</v>
      </c>
      <c r="E253" s="26">
        <v>1</v>
      </c>
      <c r="F253" s="26">
        <v>18</v>
      </c>
      <c r="G253" s="27" t="s">
        <v>84</v>
      </c>
      <c r="H253" s="46">
        <v>0</v>
      </c>
      <c r="I253" s="46">
        <v>0</v>
      </c>
      <c r="J253" s="46">
        <f t="shared" si="9"/>
        <v>0</v>
      </c>
      <c r="K253" s="46">
        <v>0</v>
      </c>
      <c r="L253" s="46">
        <v>0</v>
      </c>
      <c r="M253" s="46">
        <f t="shared" si="10"/>
        <v>0</v>
      </c>
      <c r="N253" s="47">
        <f t="shared" si="11"/>
        <v>0</v>
      </c>
      <c r="P253" s="9"/>
      <c r="Q253" s="9"/>
      <c r="R253" s="9"/>
      <c r="S253" s="9"/>
      <c r="T253" s="9"/>
      <c r="U253" s="9"/>
      <c r="V253" s="9"/>
      <c r="W253" s="9"/>
    </row>
    <row r="254" spans="2:23" s="10" customFormat="1" x14ac:dyDescent="0.2">
      <c r="B254" s="25">
        <v>8110</v>
      </c>
      <c r="C254" s="26">
        <v>4173</v>
      </c>
      <c r="D254" s="26">
        <v>1</v>
      </c>
      <c r="E254" s="26">
        <v>1</v>
      </c>
      <c r="F254" s="26">
        <v>19</v>
      </c>
      <c r="G254" s="27" t="s">
        <v>85</v>
      </c>
      <c r="H254" s="46">
        <v>0</v>
      </c>
      <c r="I254" s="46">
        <v>0</v>
      </c>
      <c r="J254" s="46">
        <f t="shared" si="9"/>
        <v>0</v>
      </c>
      <c r="K254" s="46">
        <v>0</v>
      </c>
      <c r="L254" s="46">
        <v>0</v>
      </c>
      <c r="M254" s="46">
        <f t="shared" si="10"/>
        <v>0</v>
      </c>
      <c r="N254" s="47">
        <f t="shared" si="11"/>
        <v>0</v>
      </c>
      <c r="P254" s="9"/>
      <c r="Q254" s="9"/>
      <c r="R254" s="9"/>
      <c r="S254" s="9"/>
      <c r="T254" s="9"/>
      <c r="U254" s="9"/>
      <c r="V254" s="9"/>
      <c r="W254" s="9"/>
    </row>
    <row r="255" spans="2:23" s="10" customFormat="1" ht="24" x14ac:dyDescent="0.2">
      <c r="B255" s="25">
        <v>8110</v>
      </c>
      <c r="C255" s="26">
        <v>4173</v>
      </c>
      <c r="D255" s="26">
        <v>1</v>
      </c>
      <c r="E255" s="26">
        <v>1</v>
      </c>
      <c r="F255" s="26">
        <v>20</v>
      </c>
      <c r="G255" s="27" t="s">
        <v>86</v>
      </c>
      <c r="H255" s="46">
        <v>0</v>
      </c>
      <c r="I255" s="46">
        <v>0</v>
      </c>
      <c r="J255" s="46">
        <f t="shared" si="9"/>
        <v>0</v>
      </c>
      <c r="K255" s="46">
        <v>0</v>
      </c>
      <c r="L255" s="46">
        <v>0</v>
      </c>
      <c r="M255" s="46">
        <f t="shared" si="10"/>
        <v>0</v>
      </c>
      <c r="N255" s="47">
        <f t="shared" si="11"/>
        <v>0</v>
      </c>
      <c r="P255" s="9"/>
      <c r="Q255" s="9"/>
      <c r="R255" s="9"/>
      <c r="S255" s="9"/>
      <c r="T255" s="9"/>
      <c r="U255" s="9"/>
      <c r="V255" s="9"/>
      <c r="W255" s="9"/>
    </row>
    <row r="256" spans="2:23" s="10" customFormat="1" ht="36" x14ac:dyDescent="0.2">
      <c r="B256" s="25">
        <v>8110</v>
      </c>
      <c r="C256" s="26">
        <v>4173</v>
      </c>
      <c r="D256" s="26">
        <v>1</v>
      </c>
      <c r="E256" s="26">
        <v>1</v>
      </c>
      <c r="F256" s="26">
        <v>21</v>
      </c>
      <c r="G256" s="27" t="s">
        <v>87</v>
      </c>
      <c r="H256" s="46">
        <v>0</v>
      </c>
      <c r="I256" s="46">
        <v>0</v>
      </c>
      <c r="J256" s="46">
        <f t="shared" si="9"/>
        <v>0</v>
      </c>
      <c r="K256" s="46">
        <v>0</v>
      </c>
      <c r="L256" s="46">
        <v>0</v>
      </c>
      <c r="M256" s="46">
        <f t="shared" si="10"/>
        <v>0</v>
      </c>
      <c r="N256" s="47">
        <f t="shared" si="11"/>
        <v>0</v>
      </c>
      <c r="P256" s="9"/>
      <c r="Q256" s="9"/>
      <c r="R256" s="9"/>
      <c r="S256" s="9"/>
      <c r="T256" s="9"/>
      <c r="U256" s="9"/>
      <c r="V256" s="9"/>
      <c r="W256" s="9"/>
    </row>
    <row r="257" spans="2:23" s="10" customFormat="1" ht="36" x14ac:dyDescent="0.2">
      <c r="B257" s="25">
        <v>8110</v>
      </c>
      <c r="C257" s="26">
        <v>4173</v>
      </c>
      <c r="D257" s="26">
        <v>1</v>
      </c>
      <c r="E257" s="26">
        <v>1</v>
      </c>
      <c r="F257" s="26">
        <v>22</v>
      </c>
      <c r="G257" s="27" t="s">
        <v>88</v>
      </c>
      <c r="H257" s="46">
        <v>0</v>
      </c>
      <c r="I257" s="46">
        <v>0</v>
      </c>
      <c r="J257" s="46">
        <f t="shared" si="9"/>
        <v>0</v>
      </c>
      <c r="K257" s="46">
        <v>0</v>
      </c>
      <c r="L257" s="46">
        <v>0</v>
      </c>
      <c r="M257" s="46">
        <f t="shared" si="10"/>
        <v>0</v>
      </c>
      <c r="N257" s="47">
        <f t="shared" si="11"/>
        <v>0</v>
      </c>
      <c r="P257" s="9"/>
      <c r="Q257" s="9"/>
      <c r="R257" s="9"/>
      <c r="S257" s="9"/>
      <c r="T257" s="9"/>
      <c r="U257" s="9"/>
      <c r="V257" s="9"/>
      <c r="W257" s="9"/>
    </row>
    <row r="258" spans="2:23" s="10" customFormat="1" ht="36" x14ac:dyDescent="0.2">
      <c r="B258" s="19">
        <v>8110</v>
      </c>
      <c r="C258" s="20">
        <v>4174</v>
      </c>
      <c r="D258" s="20"/>
      <c r="E258" s="20"/>
      <c r="F258" s="20"/>
      <c r="G258" s="21" t="s">
        <v>216</v>
      </c>
      <c r="H258" s="48">
        <v>0</v>
      </c>
      <c r="I258" s="48">
        <v>0</v>
      </c>
      <c r="J258" s="48">
        <f t="shared" si="9"/>
        <v>0</v>
      </c>
      <c r="K258" s="48">
        <v>0</v>
      </c>
      <c r="L258" s="48">
        <v>0</v>
      </c>
      <c r="M258" s="48">
        <f t="shared" si="10"/>
        <v>0</v>
      </c>
      <c r="N258" s="49">
        <f t="shared" si="11"/>
        <v>0</v>
      </c>
      <c r="P258" s="9"/>
      <c r="Q258" s="9"/>
      <c r="R258" s="9"/>
      <c r="S258" s="9"/>
      <c r="T258" s="9"/>
      <c r="U258" s="9"/>
      <c r="V258" s="9"/>
      <c r="W258" s="9"/>
    </row>
    <row r="259" spans="2:23" s="10" customFormat="1" ht="36" x14ac:dyDescent="0.2">
      <c r="B259" s="22">
        <v>8110</v>
      </c>
      <c r="C259" s="23">
        <v>4174</v>
      </c>
      <c r="D259" s="23">
        <v>1</v>
      </c>
      <c r="E259" s="23"/>
      <c r="F259" s="23"/>
      <c r="G259" s="24" t="s">
        <v>216</v>
      </c>
      <c r="H259" s="50">
        <v>0</v>
      </c>
      <c r="I259" s="50">
        <v>0</v>
      </c>
      <c r="J259" s="48">
        <f t="shared" si="9"/>
        <v>0</v>
      </c>
      <c r="K259" s="50">
        <v>0</v>
      </c>
      <c r="L259" s="50">
        <v>0</v>
      </c>
      <c r="M259" s="48">
        <f t="shared" si="10"/>
        <v>0</v>
      </c>
      <c r="N259" s="49">
        <f t="shared" si="11"/>
        <v>0</v>
      </c>
      <c r="P259" s="9"/>
      <c r="Q259" s="9"/>
      <c r="R259" s="9"/>
      <c r="S259" s="9"/>
      <c r="T259" s="9"/>
      <c r="U259" s="9"/>
      <c r="V259" s="9"/>
      <c r="W259" s="9"/>
    </row>
    <row r="260" spans="2:23" s="10" customFormat="1" ht="36" x14ac:dyDescent="0.2">
      <c r="B260" s="22">
        <v>8110</v>
      </c>
      <c r="C260" s="23">
        <v>4174</v>
      </c>
      <c r="D260" s="23">
        <v>1</v>
      </c>
      <c r="E260" s="23">
        <v>1</v>
      </c>
      <c r="F260" s="23"/>
      <c r="G260" s="24" t="s">
        <v>216</v>
      </c>
      <c r="H260" s="50">
        <v>0</v>
      </c>
      <c r="I260" s="50">
        <v>0</v>
      </c>
      <c r="J260" s="48">
        <f t="shared" si="9"/>
        <v>0</v>
      </c>
      <c r="K260" s="50">
        <v>0</v>
      </c>
      <c r="L260" s="50">
        <v>0</v>
      </c>
      <c r="M260" s="48">
        <f t="shared" si="10"/>
        <v>0</v>
      </c>
      <c r="N260" s="49">
        <f t="shared" si="11"/>
        <v>0</v>
      </c>
      <c r="P260" s="9"/>
      <c r="Q260" s="9"/>
      <c r="R260" s="9"/>
      <c r="S260" s="9"/>
      <c r="T260" s="9"/>
      <c r="U260" s="9"/>
      <c r="V260" s="9"/>
      <c r="W260" s="9"/>
    </row>
    <row r="261" spans="2:23" s="10" customFormat="1" ht="36" x14ac:dyDescent="0.2">
      <c r="B261" s="25">
        <v>8110</v>
      </c>
      <c r="C261" s="26">
        <v>4174</v>
      </c>
      <c r="D261" s="26">
        <v>1</v>
      </c>
      <c r="E261" s="26">
        <v>1</v>
      </c>
      <c r="F261" s="26">
        <v>1</v>
      </c>
      <c r="G261" s="27" t="s">
        <v>216</v>
      </c>
      <c r="H261" s="46">
        <v>0</v>
      </c>
      <c r="I261" s="46">
        <v>0</v>
      </c>
      <c r="J261" s="46">
        <f t="shared" si="9"/>
        <v>0</v>
      </c>
      <c r="K261" s="46">
        <v>0</v>
      </c>
      <c r="L261" s="46">
        <v>0</v>
      </c>
      <c r="M261" s="46">
        <f t="shared" si="10"/>
        <v>0</v>
      </c>
      <c r="N261" s="47">
        <f t="shared" si="11"/>
        <v>0</v>
      </c>
      <c r="P261" s="9"/>
      <c r="Q261" s="9"/>
      <c r="R261" s="9"/>
      <c r="S261" s="9"/>
      <c r="T261" s="9"/>
      <c r="U261" s="9"/>
      <c r="V261" s="9"/>
      <c r="W261" s="9"/>
    </row>
    <row r="262" spans="2:23" s="10" customFormat="1" ht="36" x14ac:dyDescent="0.2">
      <c r="B262" s="19">
        <v>8110</v>
      </c>
      <c r="C262" s="20">
        <v>4175</v>
      </c>
      <c r="D262" s="20"/>
      <c r="E262" s="20"/>
      <c r="F262" s="20"/>
      <c r="G262" s="21" t="s">
        <v>217</v>
      </c>
      <c r="H262" s="48">
        <v>0</v>
      </c>
      <c r="I262" s="48">
        <v>0</v>
      </c>
      <c r="J262" s="48">
        <f t="shared" si="9"/>
        <v>0</v>
      </c>
      <c r="K262" s="48">
        <v>0</v>
      </c>
      <c r="L262" s="48">
        <v>0</v>
      </c>
      <c r="M262" s="48">
        <f t="shared" si="10"/>
        <v>0</v>
      </c>
      <c r="N262" s="49">
        <f t="shared" si="11"/>
        <v>0</v>
      </c>
      <c r="P262" s="9"/>
      <c r="Q262" s="9"/>
      <c r="R262" s="9"/>
      <c r="S262" s="9"/>
      <c r="T262" s="9"/>
      <c r="U262" s="9"/>
      <c r="V262" s="9"/>
      <c r="W262" s="9"/>
    </row>
    <row r="263" spans="2:23" s="10" customFormat="1" ht="36" x14ac:dyDescent="0.2">
      <c r="B263" s="22">
        <v>8110</v>
      </c>
      <c r="C263" s="23">
        <v>4175</v>
      </c>
      <c r="D263" s="23">
        <v>1</v>
      </c>
      <c r="E263" s="23"/>
      <c r="F263" s="23"/>
      <c r="G263" s="24" t="s">
        <v>217</v>
      </c>
      <c r="H263" s="50">
        <v>0</v>
      </c>
      <c r="I263" s="50">
        <v>0</v>
      </c>
      <c r="J263" s="48">
        <f t="shared" si="9"/>
        <v>0</v>
      </c>
      <c r="K263" s="50">
        <v>0</v>
      </c>
      <c r="L263" s="50">
        <v>0</v>
      </c>
      <c r="M263" s="48">
        <f t="shared" si="10"/>
        <v>0</v>
      </c>
      <c r="N263" s="49">
        <f t="shared" si="11"/>
        <v>0</v>
      </c>
      <c r="P263" s="9"/>
      <c r="Q263" s="9"/>
      <c r="R263" s="9"/>
      <c r="S263" s="9"/>
      <c r="T263" s="9"/>
      <c r="U263" s="9"/>
      <c r="V263" s="9"/>
      <c r="W263" s="9"/>
    </row>
    <row r="264" spans="2:23" s="10" customFormat="1" ht="36" x14ac:dyDescent="0.2">
      <c r="B264" s="22">
        <v>8110</v>
      </c>
      <c r="C264" s="23">
        <v>4175</v>
      </c>
      <c r="D264" s="23">
        <v>1</v>
      </c>
      <c r="E264" s="23">
        <v>1</v>
      </c>
      <c r="F264" s="23"/>
      <c r="G264" s="24" t="s">
        <v>217</v>
      </c>
      <c r="H264" s="50">
        <v>0</v>
      </c>
      <c r="I264" s="50">
        <v>0</v>
      </c>
      <c r="J264" s="48">
        <f t="shared" si="9"/>
        <v>0</v>
      </c>
      <c r="K264" s="50">
        <v>0</v>
      </c>
      <c r="L264" s="50">
        <v>0</v>
      </c>
      <c r="M264" s="48">
        <f t="shared" si="10"/>
        <v>0</v>
      </c>
      <c r="N264" s="49">
        <f t="shared" si="11"/>
        <v>0</v>
      </c>
      <c r="P264" s="9"/>
      <c r="Q264" s="9"/>
      <c r="R264" s="9"/>
      <c r="S264" s="9"/>
      <c r="T264" s="9"/>
      <c r="U264" s="9"/>
      <c r="V264" s="9"/>
      <c r="W264" s="9"/>
    </row>
    <row r="265" spans="2:23" s="10" customFormat="1" ht="36" x14ac:dyDescent="0.2">
      <c r="B265" s="25">
        <v>8110</v>
      </c>
      <c r="C265" s="26">
        <v>4175</v>
      </c>
      <c r="D265" s="26">
        <v>1</v>
      </c>
      <c r="E265" s="26">
        <v>1</v>
      </c>
      <c r="F265" s="26">
        <v>1</v>
      </c>
      <c r="G265" s="27" t="s">
        <v>217</v>
      </c>
      <c r="H265" s="46">
        <v>0</v>
      </c>
      <c r="I265" s="46">
        <v>0</v>
      </c>
      <c r="J265" s="46">
        <f t="shared" si="9"/>
        <v>0</v>
      </c>
      <c r="K265" s="46">
        <v>0</v>
      </c>
      <c r="L265" s="46">
        <v>0</v>
      </c>
      <c r="M265" s="46">
        <f t="shared" si="10"/>
        <v>0</v>
      </c>
      <c r="N265" s="47">
        <f t="shared" si="11"/>
        <v>0</v>
      </c>
      <c r="P265" s="9"/>
      <c r="Q265" s="9"/>
      <c r="R265" s="9"/>
      <c r="S265" s="9"/>
      <c r="T265" s="9"/>
      <c r="U265" s="9"/>
      <c r="V265" s="9"/>
      <c r="W265" s="9"/>
    </row>
    <row r="266" spans="2:23" s="10" customFormat="1" ht="36" x14ac:dyDescent="0.2">
      <c r="B266" s="19">
        <v>8110</v>
      </c>
      <c r="C266" s="20">
        <v>4176</v>
      </c>
      <c r="D266" s="20"/>
      <c r="E266" s="20"/>
      <c r="F266" s="20"/>
      <c r="G266" s="21" t="s">
        <v>218</v>
      </c>
      <c r="H266" s="48">
        <v>0</v>
      </c>
      <c r="I266" s="48">
        <v>0</v>
      </c>
      <c r="J266" s="48">
        <f t="shared" si="9"/>
        <v>0</v>
      </c>
      <c r="K266" s="48">
        <v>0</v>
      </c>
      <c r="L266" s="48">
        <v>0</v>
      </c>
      <c r="M266" s="48">
        <f t="shared" si="10"/>
        <v>0</v>
      </c>
      <c r="N266" s="49">
        <f t="shared" si="11"/>
        <v>0</v>
      </c>
      <c r="P266" s="9"/>
      <c r="Q266" s="9"/>
      <c r="R266" s="9"/>
      <c r="S266" s="9"/>
      <c r="T266" s="9"/>
      <c r="U266" s="9"/>
      <c r="V266" s="9"/>
      <c r="W266" s="9"/>
    </row>
    <row r="267" spans="2:23" s="10" customFormat="1" ht="36" x14ac:dyDescent="0.2">
      <c r="B267" s="22">
        <v>8110</v>
      </c>
      <c r="C267" s="23">
        <v>4176</v>
      </c>
      <c r="D267" s="23">
        <v>1</v>
      </c>
      <c r="E267" s="23"/>
      <c r="F267" s="23"/>
      <c r="G267" s="24" t="s">
        <v>218</v>
      </c>
      <c r="H267" s="50">
        <v>0</v>
      </c>
      <c r="I267" s="50">
        <v>0</v>
      </c>
      <c r="J267" s="48">
        <f t="shared" ref="J267:J332" si="12">H267+I267</f>
        <v>0</v>
      </c>
      <c r="K267" s="50">
        <v>0</v>
      </c>
      <c r="L267" s="50">
        <v>0</v>
      </c>
      <c r="M267" s="48">
        <f t="shared" ref="M267:M332" si="13">IFERROR(L267/J267*100,0)</f>
        <v>0</v>
      </c>
      <c r="N267" s="49">
        <f t="shared" ref="N267:N332" si="14">L267-J267</f>
        <v>0</v>
      </c>
      <c r="P267" s="9"/>
      <c r="Q267" s="9"/>
      <c r="R267" s="9"/>
      <c r="S267" s="9"/>
      <c r="T267" s="9"/>
      <c r="U267" s="9"/>
      <c r="V267" s="9"/>
      <c r="W267" s="9"/>
    </row>
    <row r="268" spans="2:23" s="10" customFormat="1" ht="36" x14ac:dyDescent="0.2">
      <c r="B268" s="22">
        <v>8110</v>
      </c>
      <c r="C268" s="23">
        <v>4176</v>
      </c>
      <c r="D268" s="23">
        <v>1</v>
      </c>
      <c r="E268" s="23">
        <v>1</v>
      </c>
      <c r="F268" s="23"/>
      <c r="G268" s="24" t="s">
        <v>218</v>
      </c>
      <c r="H268" s="50">
        <v>0</v>
      </c>
      <c r="I268" s="50">
        <v>0</v>
      </c>
      <c r="J268" s="48">
        <f t="shared" si="12"/>
        <v>0</v>
      </c>
      <c r="K268" s="50">
        <v>0</v>
      </c>
      <c r="L268" s="50">
        <v>0</v>
      </c>
      <c r="M268" s="48">
        <f t="shared" si="13"/>
        <v>0</v>
      </c>
      <c r="N268" s="49">
        <f t="shared" si="14"/>
        <v>0</v>
      </c>
      <c r="P268" s="9"/>
      <c r="Q268" s="9"/>
      <c r="R268" s="9"/>
      <c r="S268" s="9"/>
      <c r="T268" s="9"/>
      <c r="U268" s="9"/>
      <c r="V268" s="9"/>
      <c r="W268" s="9"/>
    </row>
    <row r="269" spans="2:23" s="10" customFormat="1" ht="36" x14ac:dyDescent="0.2">
      <c r="B269" s="25">
        <v>8110</v>
      </c>
      <c r="C269" s="26">
        <v>4176</v>
      </c>
      <c r="D269" s="26">
        <v>1</v>
      </c>
      <c r="E269" s="26">
        <v>1</v>
      </c>
      <c r="F269" s="26">
        <v>1</v>
      </c>
      <c r="G269" s="27" t="s">
        <v>218</v>
      </c>
      <c r="H269" s="46">
        <v>0</v>
      </c>
      <c r="I269" s="46">
        <v>0</v>
      </c>
      <c r="J269" s="46">
        <f t="shared" si="12"/>
        <v>0</v>
      </c>
      <c r="K269" s="46">
        <v>0</v>
      </c>
      <c r="L269" s="46">
        <v>0</v>
      </c>
      <c r="M269" s="46">
        <f t="shared" si="13"/>
        <v>0</v>
      </c>
      <c r="N269" s="47">
        <f t="shared" si="14"/>
        <v>0</v>
      </c>
      <c r="P269" s="9"/>
      <c r="Q269" s="9"/>
      <c r="R269" s="9"/>
      <c r="S269" s="9"/>
      <c r="T269" s="9"/>
      <c r="U269" s="9"/>
      <c r="V269" s="9"/>
      <c r="W269" s="9"/>
    </row>
    <row r="270" spans="2:23" s="10" customFormat="1" ht="36" x14ac:dyDescent="0.2">
      <c r="B270" s="19">
        <v>8110</v>
      </c>
      <c r="C270" s="20">
        <v>4177</v>
      </c>
      <c r="D270" s="20"/>
      <c r="E270" s="20"/>
      <c r="F270" s="20"/>
      <c r="G270" s="21" t="s">
        <v>219</v>
      </c>
      <c r="H270" s="48">
        <v>0</v>
      </c>
      <c r="I270" s="48">
        <v>0</v>
      </c>
      <c r="J270" s="48">
        <f t="shared" si="12"/>
        <v>0</v>
      </c>
      <c r="K270" s="48">
        <v>0</v>
      </c>
      <c r="L270" s="48">
        <v>0</v>
      </c>
      <c r="M270" s="48">
        <f t="shared" si="13"/>
        <v>0</v>
      </c>
      <c r="N270" s="49">
        <f t="shared" si="14"/>
        <v>0</v>
      </c>
      <c r="P270" s="9"/>
      <c r="Q270" s="9"/>
      <c r="R270" s="9"/>
      <c r="S270" s="9"/>
      <c r="T270" s="9"/>
      <c r="U270" s="9"/>
      <c r="V270" s="9"/>
      <c r="W270" s="9"/>
    </row>
    <row r="271" spans="2:23" s="10" customFormat="1" ht="36" x14ac:dyDescent="0.2">
      <c r="B271" s="22">
        <v>8110</v>
      </c>
      <c r="C271" s="23">
        <v>4177</v>
      </c>
      <c r="D271" s="23">
        <v>1</v>
      </c>
      <c r="E271" s="23"/>
      <c r="F271" s="23"/>
      <c r="G271" s="24" t="s">
        <v>219</v>
      </c>
      <c r="H271" s="50">
        <v>0</v>
      </c>
      <c r="I271" s="50">
        <v>0</v>
      </c>
      <c r="J271" s="48">
        <f t="shared" si="12"/>
        <v>0</v>
      </c>
      <c r="K271" s="50">
        <v>0</v>
      </c>
      <c r="L271" s="50">
        <v>0</v>
      </c>
      <c r="M271" s="48">
        <f t="shared" si="13"/>
        <v>0</v>
      </c>
      <c r="N271" s="49">
        <f t="shared" si="14"/>
        <v>0</v>
      </c>
      <c r="P271" s="9"/>
      <c r="Q271" s="9"/>
      <c r="R271" s="9"/>
      <c r="S271" s="9"/>
      <c r="T271" s="9"/>
      <c r="U271" s="9"/>
      <c r="V271" s="9"/>
      <c r="W271" s="9"/>
    </row>
    <row r="272" spans="2:23" s="10" customFormat="1" ht="36" x14ac:dyDescent="0.2">
      <c r="B272" s="22">
        <v>8110</v>
      </c>
      <c r="C272" s="23">
        <v>4177</v>
      </c>
      <c r="D272" s="23">
        <v>1</v>
      </c>
      <c r="E272" s="23">
        <v>1</v>
      </c>
      <c r="F272" s="23"/>
      <c r="G272" s="24" t="s">
        <v>219</v>
      </c>
      <c r="H272" s="50">
        <v>0</v>
      </c>
      <c r="I272" s="50">
        <v>0</v>
      </c>
      <c r="J272" s="48">
        <f t="shared" si="12"/>
        <v>0</v>
      </c>
      <c r="K272" s="50">
        <v>0</v>
      </c>
      <c r="L272" s="50">
        <v>0</v>
      </c>
      <c r="M272" s="48">
        <f t="shared" si="13"/>
        <v>0</v>
      </c>
      <c r="N272" s="49">
        <f t="shared" si="14"/>
        <v>0</v>
      </c>
      <c r="P272" s="9"/>
      <c r="Q272" s="9"/>
      <c r="R272" s="9"/>
      <c r="S272" s="9"/>
      <c r="T272" s="9"/>
      <c r="U272" s="9"/>
      <c r="V272" s="9"/>
      <c r="W272" s="9"/>
    </row>
    <row r="273" spans="2:23" s="10" customFormat="1" ht="36" x14ac:dyDescent="0.2">
      <c r="B273" s="25">
        <v>8110</v>
      </c>
      <c r="C273" s="26">
        <v>4177</v>
      </c>
      <c r="D273" s="26">
        <v>1</v>
      </c>
      <c r="E273" s="26">
        <v>1</v>
      </c>
      <c r="F273" s="26">
        <v>1</v>
      </c>
      <c r="G273" s="27" t="s">
        <v>219</v>
      </c>
      <c r="H273" s="46">
        <v>0</v>
      </c>
      <c r="I273" s="46">
        <v>0</v>
      </c>
      <c r="J273" s="46">
        <f t="shared" si="12"/>
        <v>0</v>
      </c>
      <c r="K273" s="46">
        <v>0</v>
      </c>
      <c r="L273" s="46">
        <v>0</v>
      </c>
      <c r="M273" s="46">
        <f t="shared" si="13"/>
        <v>0</v>
      </c>
      <c r="N273" s="47">
        <f t="shared" si="14"/>
        <v>0</v>
      </c>
      <c r="P273" s="9"/>
      <c r="Q273" s="9"/>
      <c r="R273" s="9"/>
      <c r="S273" s="9"/>
      <c r="T273" s="9"/>
      <c r="U273" s="9"/>
      <c r="V273" s="9"/>
      <c r="W273" s="9"/>
    </row>
    <row r="274" spans="2:23" s="10" customFormat="1" ht="24" x14ac:dyDescent="0.2">
      <c r="B274" s="19">
        <v>8110</v>
      </c>
      <c r="C274" s="20">
        <v>4178</v>
      </c>
      <c r="D274" s="20"/>
      <c r="E274" s="20"/>
      <c r="F274" s="20"/>
      <c r="G274" s="21" t="s">
        <v>220</v>
      </c>
      <c r="H274" s="48">
        <v>0</v>
      </c>
      <c r="I274" s="48">
        <v>0</v>
      </c>
      <c r="J274" s="48">
        <f t="shared" si="12"/>
        <v>0</v>
      </c>
      <c r="K274" s="48">
        <v>0</v>
      </c>
      <c r="L274" s="48">
        <v>0</v>
      </c>
      <c r="M274" s="48">
        <f t="shared" si="13"/>
        <v>0</v>
      </c>
      <c r="N274" s="49">
        <f t="shared" si="14"/>
        <v>0</v>
      </c>
      <c r="P274" s="9"/>
      <c r="Q274" s="9"/>
      <c r="R274" s="9"/>
      <c r="S274" s="9"/>
      <c r="T274" s="9"/>
      <c r="U274" s="9"/>
      <c r="V274" s="9"/>
      <c r="W274" s="9"/>
    </row>
    <row r="275" spans="2:23" s="10" customFormat="1" ht="24" x14ac:dyDescent="0.2">
      <c r="B275" s="22">
        <v>8110</v>
      </c>
      <c r="C275" s="23">
        <v>4178</v>
      </c>
      <c r="D275" s="23">
        <v>1</v>
      </c>
      <c r="E275" s="23"/>
      <c r="F275" s="23"/>
      <c r="G275" s="24" t="s">
        <v>220</v>
      </c>
      <c r="H275" s="50">
        <v>0</v>
      </c>
      <c r="I275" s="50">
        <v>0</v>
      </c>
      <c r="J275" s="48">
        <f t="shared" si="12"/>
        <v>0</v>
      </c>
      <c r="K275" s="50">
        <v>0</v>
      </c>
      <c r="L275" s="50">
        <v>0</v>
      </c>
      <c r="M275" s="48">
        <f t="shared" si="13"/>
        <v>0</v>
      </c>
      <c r="N275" s="49">
        <f t="shared" si="14"/>
        <v>0</v>
      </c>
      <c r="P275" s="9"/>
      <c r="Q275" s="9"/>
      <c r="R275" s="9"/>
      <c r="S275" s="9"/>
      <c r="T275" s="9"/>
      <c r="U275" s="9"/>
      <c r="V275" s="9"/>
      <c r="W275" s="9"/>
    </row>
    <row r="276" spans="2:23" s="10" customFormat="1" ht="24" x14ac:dyDescent="0.2">
      <c r="B276" s="22">
        <v>8110</v>
      </c>
      <c r="C276" s="23">
        <v>4178</v>
      </c>
      <c r="D276" s="23">
        <v>1</v>
      </c>
      <c r="E276" s="23">
        <v>1</v>
      </c>
      <c r="F276" s="23"/>
      <c r="G276" s="24" t="s">
        <v>220</v>
      </c>
      <c r="H276" s="50">
        <v>0</v>
      </c>
      <c r="I276" s="50">
        <v>0</v>
      </c>
      <c r="J276" s="48">
        <f t="shared" si="12"/>
        <v>0</v>
      </c>
      <c r="K276" s="50">
        <v>0</v>
      </c>
      <c r="L276" s="50">
        <v>0</v>
      </c>
      <c r="M276" s="48">
        <f t="shared" si="13"/>
        <v>0</v>
      </c>
      <c r="N276" s="49">
        <f t="shared" si="14"/>
        <v>0</v>
      </c>
      <c r="P276" s="9"/>
      <c r="Q276" s="9"/>
      <c r="R276" s="9"/>
      <c r="S276" s="9"/>
      <c r="T276" s="9"/>
      <c r="U276" s="9"/>
      <c r="V276" s="9"/>
      <c r="W276" s="9"/>
    </row>
    <row r="277" spans="2:23" s="10" customFormat="1" ht="24" x14ac:dyDescent="0.2">
      <c r="B277" s="25">
        <v>8110</v>
      </c>
      <c r="C277" s="26">
        <v>4178</v>
      </c>
      <c r="D277" s="26">
        <v>1</v>
      </c>
      <c r="E277" s="26">
        <v>1</v>
      </c>
      <c r="F277" s="26">
        <v>1</v>
      </c>
      <c r="G277" s="27" t="s">
        <v>220</v>
      </c>
      <c r="H277" s="46">
        <v>0</v>
      </c>
      <c r="I277" s="46">
        <v>0</v>
      </c>
      <c r="J277" s="46">
        <f t="shared" si="12"/>
        <v>0</v>
      </c>
      <c r="K277" s="46">
        <v>0</v>
      </c>
      <c r="L277" s="46">
        <v>0</v>
      </c>
      <c r="M277" s="46">
        <f t="shared" si="13"/>
        <v>0</v>
      </c>
      <c r="N277" s="47">
        <f t="shared" si="14"/>
        <v>0</v>
      </c>
      <c r="P277" s="9"/>
      <c r="Q277" s="9"/>
      <c r="R277" s="9"/>
      <c r="S277" s="9"/>
      <c r="T277" s="9"/>
      <c r="U277" s="9"/>
      <c r="V277" s="9"/>
      <c r="W277" s="9"/>
    </row>
    <row r="278" spans="2:23" s="10" customFormat="1" ht="48" x14ac:dyDescent="0.2">
      <c r="B278" s="19">
        <v>8110</v>
      </c>
      <c r="C278" s="20">
        <v>4200</v>
      </c>
      <c r="D278" s="20"/>
      <c r="E278" s="20"/>
      <c r="F278" s="20"/>
      <c r="G278" s="21" t="s">
        <v>221</v>
      </c>
      <c r="H278" s="48">
        <v>269530357.47000003</v>
      </c>
      <c r="I278" s="48">
        <v>0</v>
      </c>
      <c r="J278" s="48">
        <f t="shared" si="12"/>
        <v>269530357.47000003</v>
      </c>
      <c r="K278" s="48">
        <v>0</v>
      </c>
      <c r="L278" s="48">
        <v>235320475.87</v>
      </c>
      <c r="M278" s="48">
        <f t="shared" si="13"/>
        <v>87.30759610118956</v>
      </c>
      <c r="N278" s="49">
        <f t="shared" si="14"/>
        <v>-34209881.600000024</v>
      </c>
      <c r="P278" s="9"/>
      <c r="Q278" s="9"/>
      <c r="R278" s="9"/>
      <c r="S278" s="9"/>
      <c r="T278" s="9"/>
      <c r="U278" s="9"/>
      <c r="V278" s="9"/>
      <c r="W278" s="9"/>
    </row>
    <row r="279" spans="2:23" s="10" customFormat="1" ht="24" x14ac:dyDescent="0.2">
      <c r="B279" s="19">
        <v>8110</v>
      </c>
      <c r="C279" s="20">
        <v>4210</v>
      </c>
      <c r="D279" s="20"/>
      <c r="E279" s="20"/>
      <c r="F279" s="20"/>
      <c r="G279" s="21" t="s">
        <v>222</v>
      </c>
      <c r="H279" s="48">
        <v>269530357.47000003</v>
      </c>
      <c r="I279" s="48">
        <v>0</v>
      </c>
      <c r="J279" s="48">
        <f t="shared" si="12"/>
        <v>269530357.47000003</v>
      </c>
      <c r="K279" s="48">
        <v>0</v>
      </c>
      <c r="L279" s="48">
        <v>235320475.87</v>
      </c>
      <c r="M279" s="48">
        <f t="shared" si="13"/>
        <v>87.30759610118956</v>
      </c>
      <c r="N279" s="49">
        <f t="shared" si="14"/>
        <v>-34209881.600000024</v>
      </c>
      <c r="P279" s="9"/>
      <c r="Q279" s="9"/>
      <c r="R279" s="9"/>
      <c r="S279" s="9"/>
      <c r="T279" s="9"/>
      <c r="U279" s="9"/>
      <c r="V279" s="9"/>
      <c r="W279" s="9"/>
    </row>
    <row r="280" spans="2:23" s="10" customFormat="1" x14ac:dyDescent="0.2">
      <c r="B280" s="19">
        <v>8110</v>
      </c>
      <c r="C280" s="20">
        <v>4211</v>
      </c>
      <c r="D280" s="20"/>
      <c r="E280" s="20"/>
      <c r="F280" s="20"/>
      <c r="G280" s="21" t="s">
        <v>89</v>
      </c>
      <c r="H280" s="48">
        <v>170054120.62</v>
      </c>
      <c r="I280" s="48">
        <v>0</v>
      </c>
      <c r="J280" s="48">
        <f t="shared" si="12"/>
        <v>170054120.62</v>
      </c>
      <c r="K280" s="48">
        <v>0</v>
      </c>
      <c r="L280" s="48">
        <v>150486107.27000001</v>
      </c>
      <c r="M280" s="48">
        <f t="shared" si="13"/>
        <v>88.493067219625715</v>
      </c>
      <c r="N280" s="49">
        <f t="shared" si="14"/>
        <v>-19568013.349999994</v>
      </c>
      <c r="P280" s="9"/>
      <c r="Q280" s="9"/>
      <c r="R280" s="9"/>
      <c r="S280" s="9"/>
      <c r="T280" s="9"/>
      <c r="U280" s="9"/>
      <c r="V280" s="9"/>
      <c r="W280" s="9"/>
    </row>
    <row r="281" spans="2:23" s="10" customFormat="1" x14ac:dyDescent="0.2">
      <c r="B281" s="22">
        <v>8110</v>
      </c>
      <c r="C281" s="23">
        <v>4211</v>
      </c>
      <c r="D281" s="23">
        <v>1</v>
      </c>
      <c r="E281" s="23"/>
      <c r="F281" s="23"/>
      <c r="G281" s="24" t="s">
        <v>89</v>
      </c>
      <c r="H281" s="50">
        <v>170054120.62</v>
      </c>
      <c r="I281" s="50">
        <v>0</v>
      </c>
      <c r="J281" s="48">
        <f t="shared" si="12"/>
        <v>170054120.62</v>
      </c>
      <c r="K281" s="50">
        <v>0</v>
      </c>
      <c r="L281" s="50">
        <v>150486107.27000001</v>
      </c>
      <c r="M281" s="48">
        <f t="shared" si="13"/>
        <v>88.493067219625715</v>
      </c>
      <c r="N281" s="49">
        <f t="shared" si="14"/>
        <v>-19568013.349999994</v>
      </c>
      <c r="P281" s="9"/>
      <c r="Q281" s="9"/>
      <c r="R281" s="9"/>
      <c r="S281" s="9"/>
      <c r="T281" s="9"/>
      <c r="U281" s="9"/>
      <c r="V281" s="9"/>
      <c r="W281" s="9"/>
    </row>
    <row r="282" spans="2:23" s="10" customFormat="1" ht="36" x14ac:dyDescent="0.2">
      <c r="B282" s="22">
        <v>8110</v>
      </c>
      <c r="C282" s="23">
        <v>4211</v>
      </c>
      <c r="D282" s="23">
        <v>1</v>
      </c>
      <c r="E282" s="23">
        <v>1</v>
      </c>
      <c r="F282" s="23"/>
      <c r="G282" s="24" t="s">
        <v>223</v>
      </c>
      <c r="H282" s="50">
        <v>92838970</v>
      </c>
      <c r="I282" s="50">
        <v>0</v>
      </c>
      <c r="J282" s="48">
        <f t="shared" si="12"/>
        <v>92838970</v>
      </c>
      <c r="K282" s="50">
        <v>0</v>
      </c>
      <c r="L282" s="50">
        <v>93641378.829999998</v>
      </c>
      <c r="M282" s="48">
        <f t="shared" si="13"/>
        <v>100.86430173665218</v>
      </c>
      <c r="N282" s="49">
        <f t="shared" si="14"/>
        <v>802408.82999999821</v>
      </c>
      <c r="P282" s="9"/>
      <c r="Q282" s="9"/>
      <c r="R282" s="9"/>
      <c r="S282" s="9"/>
      <c r="T282" s="9"/>
      <c r="U282" s="9"/>
      <c r="V282" s="9"/>
      <c r="W282" s="9"/>
    </row>
    <row r="283" spans="2:23" s="10" customFormat="1" x14ac:dyDescent="0.2">
      <c r="B283" s="25">
        <v>8110</v>
      </c>
      <c r="C283" s="26">
        <v>4211</v>
      </c>
      <c r="D283" s="26">
        <v>1</v>
      </c>
      <c r="E283" s="26">
        <v>1</v>
      </c>
      <c r="F283" s="26">
        <v>1</v>
      </c>
      <c r="G283" s="27" t="s">
        <v>90</v>
      </c>
      <c r="H283" s="46">
        <v>70177927</v>
      </c>
      <c r="I283" s="46">
        <v>0</v>
      </c>
      <c r="J283" s="46">
        <f t="shared" si="12"/>
        <v>70177927</v>
      </c>
      <c r="K283" s="46">
        <v>0</v>
      </c>
      <c r="L283" s="46">
        <v>73401364.359999999</v>
      </c>
      <c r="M283" s="46">
        <f t="shared" si="13"/>
        <v>104.59323536302234</v>
      </c>
      <c r="N283" s="47">
        <f t="shared" si="14"/>
        <v>3223437.3599999994</v>
      </c>
      <c r="P283" s="9"/>
      <c r="Q283" s="9"/>
      <c r="R283" s="9"/>
      <c r="S283" s="9"/>
      <c r="T283" s="9"/>
      <c r="U283" s="9"/>
      <c r="V283" s="9"/>
      <c r="W283" s="9"/>
    </row>
    <row r="284" spans="2:23" s="10" customFormat="1" x14ac:dyDescent="0.2">
      <c r="B284" s="25">
        <v>8110</v>
      </c>
      <c r="C284" s="26">
        <v>4211</v>
      </c>
      <c r="D284" s="26">
        <v>1</v>
      </c>
      <c r="E284" s="26">
        <v>1</v>
      </c>
      <c r="F284" s="26">
        <v>2</v>
      </c>
      <c r="G284" s="27" t="s">
        <v>224</v>
      </c>
      <c r="H284" s="46">
        <v>12035168</v>
      </c>
      <c r="I284" s="46">
        <v>0</v>
      </c>
      <c r="J284" s="46">
        <f t="shared" si="12"/>
        <v>12035168</v>
      </c>
      <c r="K284" s="46">
        <v>0</v>
      </c>
      <c r="L284" s="46">
        <v>13311932.18</v>
      </c>
      <c r="M284" s="46">
        <f t="shared" si="13"/>
        <v>110.60861119678596</v>
      </c>
      <c r="N284" s="47">
        <f t="shared" si="14"/>
        <v>1276764.1799999997</v>
      </c>
      <c r="P284" s="9"/>
      <c r="Q284" s="9"/>
      <c r="R284" s="9"/>
      <c r="S284" s="9"/>
      <c r="T284" s="9"/>
      <c r="U284" s="9"/>
      <c r="V284" s="9"/>
      <c r="W284" s="9"/>
    </row>
    <row r="285" spans="2:23" s="10" customFormat="1" x14ac:dyDescent="0.2">
      <c r="B285" s="25">
        <v>8110</v>
      </c>
      <c r="C285" s="26">
        <v>4211</v>
      </c>
      <c r="D285" s="26">
        <v>1</v>
      </c>
      <c r="E285" s="26">
        <v>1</v>
      </c>
      <c r="F285" s="26">
        <v>3</v>
      </c>
      <c r="G285" s="27" t="s">
        <v>91</v>
      </c>
      <c r="H285" s="46">
        <v>1743299</v>
      </c>
      <c r="I285" s="46">
        <v>0</v>
      </c>
      <c r="J285" s="46">
        <f t="shared" si="12"/>
        <v>1743299</v>
      </c>
      <c r="K285" s="46">
        <v>0</v>
      </c>
      <c r="L285" s="46">
        <v>1648107.98</v>
      </c>
      <c r="M285" s="46">
        <f t="shared" si="13"/>
        <v>94.539604508463555</v>
      </c>
      <c r="N285" s="47">
        <f t="shared" si="14"/>
        <v>-95191.020000000019</v>
      </c>
      <c r="P285" s="9"/>
      <c r="Q285" s="9"/>
      <c r="R285" s="9"/>
      <c r="S285" s="9"/>
      <c r="T285" s="9"/>
      <c r="U285" s="9"/>
      <c r="V285" s="9"/>
      <c r="W285" s="9"/>
    </row>
    <row r="286" spans="2:23" s="10" customFormat="1" ht="24" x14ac:dyDescent="0.2">
      <c r="B286" s="25">
        <v>8110</v>
      </c>
      <c r="C286" s="26">
        <v>4211</v>
      </c>
      <c r="D286" s="26">
        <v>1</v>
      </c>
      <c r="E286" s="26">
        <v>1</v>
      </c>
      <c r="F286" s="26">
        <v>4</v>
      </c>
      <c r="G286" s="27" t="s">
        <v>162</v>
      </c>
      <c r="H286" s="46">
        <v>1671402</v>
      </c>
      <c r="I286" s="46">
        <v>0</v>
      </c>
      <c r="J286" s="46">
        <f t="shared" si="12"/>
        <v>1671402</v>
      </c>
      <c r="K286" s="46">
        <v>0</v>
      </c>
      <c r="L286" s="46">
        <v>30455.53</v>
      </c>
      <c r="M286" s="46">
        <f t="shared" si="13"/>
        <v>1.822154694083171</v>
      </c>
      <c r="N286" s="47">
        <f t="shared" si="14"/>
        <v>-1640946.47</v>
      </c>
      <c r="P286" s="9"/>
      <c r="Q286" s="9"/>
      <c r="R286" s="9"/>
      <c r="S286" s="9"/>
      <c r="T286" s="9"/>
      <c r="U286" s="9"/>
      <c r="V286" s="9"/>
      <c r="W286" s="9"/>
    </row>
    <row r="287" spans="2:23" s="10" customFormat="1" ht="24" x14ac:dyDescent="0.2">
      <c r="B287" s="25">
        <v>8110</v>
      </c>
      <c r="C287" s="26">
        <v>4211</v>
      </c>
      <c r="D287" s="26">
        <v>1</v>
      </c>
      <c r="E287" s="26">
        <v>1</v>
      </c>
      <c r="F287" s="26">
        <v>5</v>
      </c>
      <c r="G287" s="27" t="s">
        <v>225</v>
      </c>
      <c r="H287" s="46">
        <v>1415830</v>
      </c>
      <c r="I287" s="46">
        <v>0</v>
      </c>
      <c r="J287" s="46">
        <f t="shared" si="12"/>
        <v>1415830</v>
      </c>
      <c r="K287" s="46">
        <v>0</v>
      </c>
      <c r="L287" s="46">
        <v>1344260.01</v>
      </c>
      <c r="M287" s="46">
        <f t="shared" si="13"/>
        <v>94.945015291383854</v>
      </c>
      <c r="N287" s="47">
        <f t="shared" si="14"/>
        <v>-71569.989999999991</v>
      </c>
      <c r="P287" s="9"/>
      <c r="Q287" s="9"/>
      <c r="R287" s="9"/>
      <c r="S287" s="9"/>
      <c r="T287" s="9"/>
      <c r="U287" s="9"/>
      <c r="V287" s="9"/>
      <c r="W287" s="9"/>
    </row>
    <row r="288" spans="2:23" s="10" customFormat="1" x14ac:dyDescent="0.2">
      <c r="B288" s="25">
        <v>8110</v>
      </c>
      <c r="C288" s="26">
        <v>4211</v>
      </c>
      <c r="D288" s="26">
        <v>1</v>
      </c>
      <c r="E288" s="26">
        <v>1</v>
      </c>
      <c r="F288" s="26">
        <v>6</v>
      </c>
      <c r="G288" s="27" t="s">
        <v>92</v>
      </c>
      <c r="H288" s="46">
        <v>942169</v>
      </c>
      <c r="I288" s="46">
        <v>0</v>
      </c>
      <c r="J288" s="46">
        <f t="shared" si="12"/>
        <v>942169</v>
      </c>
      <c r="K288" s="46">
        <v>0</v>
      </c>
      <c r="L288" s="46">
        <v>1149913.44</v>
      </c>
      <c r="M288" s="46">
        <f t="shared" si="13"/>
        <v>122.04959407494833</v>
      </c>
      <c r="N288" s="47">
        <f t="shared" si="14"/>
        <v>207744.43999999994</v>
      </c>
      <c r="P288" s="9"/>
      <c r="Q288" s="9"/>
      <c r="R288" s="9"/>
      <c r="S288" s="9"/>
      <c r="T288" s="9"/>
      <c r="U288" s="9"/>
      <c r="V288" s="9"/>
      <c r="W288" s="9"/>
    </row>
    <row r="289" spans="2:23" s="10" customFormat="1" ht="24" x14ac:dyDescent="0.2">
      <c r="B289" s="25">
        <v>8110</v>
      </c>
      <c r="C289" s="26">
        <v>4211</v>
      </c>
      <c r="D289" s="26">
        <v>1</v>
      </c>
      <c r="E289" s="26">
        <v>1</v>
      </c>
      <c r="F289" s="26">
        <v>7</v>
      </c>
      <c r="G289" s="27" t="s">
        <v>93</v>
      </c>
      <c r="H289" s="46">
        <v>403</v>
      </c>
      <c r="I289" s="46">
        <v>0</v>
      </c>
      <c r="J289" s="46">
        <f t="shared" si="12"/>
        <v>403</v>
      </c>
      <c r="K289" s="46">
        <v>0</v>
      </c>
      <c r="L289" s="46">
        <v>42799.47</v>
      </c>
      <c r="M289" s="46">
        <f t="shared" si="13"/>
        <v>10620.2158808933</v>
      </c>
      <c r="N289" s="47">
        <f t="shared" si="14"/>
        <v>42396.47</v>
      </c>
      <c r="P289" s="9"/>
      <c r="Q289" s="9"/>
      <c r="R289" s="9"/>
      <c r="S289" s="9"/>
      <c r="T289" s="9"/>
      <c r="U289" s="9"/>
      <c r="V289" s="9"/>
      <c r="W289" s="9"/>
    </row>
    <row r="290" spans="2:23" s="10" customFormat="1" ht="24" x14ac:dyDescent="0.2">
      <c r="B290" s="25">
        <v>8110</v>
      </c>
      <c r="C290" s="26">
        <v>4211</v>
      </c>
      <c r="D290" s="26">
        <v>1</v>
      </c>
      <c r="E290" s="26">
        <v>1</v>
      </c>
      <c r="F290" s="26">
        <v>8</v>
      </c>
      <c r="G290" s="27" t="s">
        <v>94</v>
      </c>
      <c r="H290" s="46">
        <v>217067</v>
      </c>
      <c r="I290" s="46">
        <v>0</v>
      </c>
      <c r="J290" s="46">
        <f t="shared" si="12"/>
        <v>217067</v>
      </c>
      <c r="K290" s="46">
        <v>0</v>
      </c>
      <c r="L290" s="46">
        <v>146717.13</v>
      </c>
      <c r="M290" s="46">
        <f t="shared" si="13"/>
        <v>67.590711623600086</v>
      </c>
      <c r="N290" s="47">
        <f t="shared" si="14"/>
        <v>-70349.87</v>
      </c>
      <c r="P290" s="9"/>
      <c r="Q290" s="9"/>
      <c r="R290" s="9"/>
      <c r="S290" s="9"/>
      <c r="T290" s="9"/>
      <c r="U290" s="9"/>
      <c r="V290" s="9"/>
      <c r="W290" s="9"/>
    </row>
    <row r="291" spans="2:23" s="10" customFormat="1" ht="24" x14ac:dyDescent="0.2">
      <c r="B291" s="25">
        <v>8110</v>
      </c>
      <c r="C291" s="26">
        <v>4211</v>
      </c>
      <c r="D291" s="26">
        <v>1</v>
      </c>
      <c r="E291" s="26">
        <v>1</v>
      </c>
      <c r="F291" s="26">
        <v>9</v>
      </c>
      <c r="G291" s="27" t="s">
        <v>95</v>
      </c>
      <c r="H291" s="46">
        <v>1970077</v>
      </c>
      <c r="I291" s="46">
        <v>0</v>
      </c>
      <c r="J291" s="46">
        <f t="shared" si="12"/>
        <v>1970077</v>
      </c>
      <c r="K291" s="46">
        <v>0</v>
      </c>
      <c r="L291" s="46">
        <v>331677.24</v>
      </c>
      <c r="M291" s="46">
        <f t="shared" si="13"/>
        <v>16.835750074743274</v>
      </c>
      <c r="N291" s="47">
        <f t="shared" si="14"/>
        <v>-1638399.76</v>
      </c>
      <c r="P291" s="9"/>
      <c r="Q291" s="9"/>
      <c r="R291" s="9"/>
      <c r="S291" s="9"/>
      <c r="T291" s="9"/>
      <c r="U291" s="9"/>
      <c r="V291" s="9"/>
      <c r="W291" s="9"/>
    </row>
    <row r="292" spans="2:23" s="10" customFormat="1" ht="48" x14ac:dyDescent="0.2">
      <c r="B292" s="25">
        <v>8110</v>
      </c>
      <c r="C292" s="26">
        <v>4211</v>
      </c>
      <c r="D292" s="26">
        <v>1</v>
      </c>
      <c r="E292" s="26">
        <v>1</v>
      </c>
      <c r="F292" s="26">
        <v>10</v>
      </c>
      <c r="G292" s="27" t="s">
        <v>226</v>
      </c>
      <c r="H292" s="46">
        <v>2101540</v>
      </c>
      <c r="I292" s="46">
        <v>0</v>
      </c>
      <c r="J292" s="46">
        <f t="shared" si="12"/>
        <v>2101540</v>
      </c>
      <c r="K292" s="46">
        <v>0</v>
      </c>
      <c r="L292" s="46">
        <v>861628.55</v>
      </c>
      <c r="M292" s="46">
        <f t="shared" si="13"/>
        <v>40.999864385165168</v>
      </c>
      <c r="N292" s="47">
        <f t="shared" si="14"/>
        <v>-1239911.45</v>
      </c>
      <c r="P292" s="9"/>
      <c r="Q292" s="9"/>
      <c r="R292" s="9"/>
      <c r="S292" s="9"/>
      <c r="T292" s="9"/>
      <c r="U292" s="9"/>
      <c r="V292" s="9"/>
      <c r="W292" s="9"/>
    </row>
    <row r="293" spans="2:23" s="10" customFormat="1" ht="24" x14ac:dyDescent="0.2">
      <c r="B293" s="25">
        <v>8110</v>
      </c>
      <c r="C293" s="26">
        <v>4211</v>
      </c>
      <c r="D293" s="26">
        <v>1</v>
      </c>
      <c r="E293" s="26">
        <v>1</v>
      </c>
      <c r="F293" s="26" t="s">
        <v>254</v>
      </c>
      <c r="G293" s="27" t="s">
        <v>256</v>
      </c>
      <c r="H293" s="46">
        <v>344212</v>
      </c>
      <c r="I293" s="46">
        <v>0</v>
      </c>
      <c r="J293" s="46">
        <f t="shared" ref="J293:J294" si="15">H293+I293</f>
        <v>344212</v>
      </c>
      <c r="K293" s="46">
        <v>0</v>
      </c>
      <c r="L293" s="46">
        <v>1169023.5900000001</v>
      </c>
      <c r="M293" s="46">
        <f t="shared" ref="M293:M294" si="16">IFERROR(L293/J293*100,0)</f>
        <v>339.62313632296377</v>
      </c>
      <c r="N293" s="47">
        <f t="shared" ref="N293:N294" si="17">L293-J293</f>
        <v>824811.59000000008</v>
      </c>
      <c r="P293" s="9"/>
      <c r="Q293" s="9"/>
      <c r="R293" s="9"/>
      <c r="S293" s="9"/>
      <c r="T293" s="9"/>
      <c r="U293" s="9"/>
      <c r="V293" s="9"/>
      <c r="W293" s="9"/>
    </row>
    <row r="294" spans="2:23" s="10" customFormat="1" ht="24" x14ac:dyDescent="0.2">
      <c r="B294" s="25">
        <v>8110</v>
      </c>
      <c r="C294" s="26">
        <v>4211</v>
      </c>
      <c r="D294" s="26">
        <v>1</v>
      </c>
      <c r="E294" s="26">
        <v>1</v>
      </c>
      <c r="F294" s="26" t="s">
        <v>255</v>
      </c>
      <c r="G294" s="27" t="s">
        <v>257</v>
      </c>
      <c r="H294" s="46">
        <v>219876</v>
      </c>
      <c r="I294" s="46">
        <v>0</v>
      </c>
      <c r="J294" s="46">
        <f t="shared" si="15"/>
        <v>219876</v>
      </c>
      <c r="K294" s="46">
        <v>0</v>
      </c>
      <c r="L294" s="46">
        <v>203499.35</v>
      </c>
      <c r="M294" s="46">
        <f t="shared" si="16"/>
        <v>92.551870144990815</v>
      </c>
      <c r="N294" s="47">
        <f t="shared" si="17"/>
        <v>-16376.649999999994</v>
      </c>
      <c r="P294" s="9"/>
      <c r="Q294" s="9"/>
      <c r="R294" s="9"/>
      <c r="S294" s="9"/>
      <c r="T294" s="9"/>
      <c r="U294" s="9"/>
      <c r="V294" s="9"/>
      <c r="W294" s="9"/>
    </row>
    <row r="295" spans="2:23" s="10" customFormat="1" ht="36" x14ac:dyDescent="0.2">
      <c r="B295" s="22">
        <v>8110</v>
      </c>
      <c r="C295" s="23">
        <v>4211</v>
      </c>
      <c r="D295" s="23">
        <v>1</v>
      </c>
      <c r="E295" s="23">
        <v>2</v>
      </c>
      <c r="F295" s="23"/>
      <c r="G295" s="24" t="s">
        <v>227</v>
      </c>
      <c r="H295" s="50">
        <v>77215150.620000005</v>
      </c>
      <c r="I295" s="50">
        <v>0</v>
      </c>
      <c r="J295" s="48">
        <f t="shared" si="12"/>
        <v>77215150.620000005</v>
      </c>
      <c r="K295" s="50">
        <v>0</v>
      </c>
      <c r="L295" s="50">
        <v>56844728.439999998</v>
      </c>
      <c r="M295" s="48">
        <f t="shared" si="13"/>
        <v>73.618620158821884</v>
      </c>
      <c r="N295" s="49">
        <f t="shared" si="14"/>
        <v>-20370422.180000007</v>
      </c>
      <c r="P295" s="9"/>
      <c r="Q295" s="9"/>
      <c r="R295" s="9"/>
      <c r="S295" s="9"/>
      <c r="T295" s="9"/>
      <c r="U295" s="9"/>
      <c r="V295" s="9"/>
      <c r="W295" s="9"/>
    </row>
    <row r="296" spans="2:23" s="10" customFormat="1" ht="24" x14ac:dyDescent="0.2">
      <c r="B296" s="25">
        <v>8110</v>
      </c>
      <c r="C296" s="26">
        <v>4211</v>
      </c>
      <c r="D296" s="26">
        <v>1</v>
      </c>
      <c r="E296" s="26">
        <v>2</v>
      </c>
      <c r="F296" s="26">
        <v>1</v>
      </c>
      <c r="G296" s="27" t="s">
        <v>96</v>
      </c>
      <c r="H296" s="46">
        <v>3673392</v>
      </c>
      <c r="I296" s="46">
        <v>0</v>
      </c>
      <c r="J296" s="46">
        <f t="shared" si="12"/>
        <v>3673392</v>
      </c>
      <c r="K296" s="46">
        <v>0</v>
      </c>
      <c r="L296" s="46">
        <v>2718950.71</v>
      </c>
      <c r="M296" s="46">
        <f t="shared" si="13"/>
        <v>74.017439739619405</v>
      </c>
      <c r="N296" s="47">
        <f t="shared" si="14"/>
        <v>-954441.29</v>
      </c>
      <c r="P296" s="9"/>
      <c r="Q296" s="9"/>
      <c r="R296" s="9"/>
      <c r="S296" s="9"/>
      <c r="T296" s="9"/>
      <c r="U296" s="9"/>
      <c r="V296" s="9"/>
      <c r="W296" s="9"/>
    </row>
    <row r="297" spans="2:23" s="10" customFormat="1" ht="24" x14ac:dyDescent="0.2">
      <c r="B297" s="25">
        <v>8110</v>
      </c>
      <c r="C297" s="26">
        <v>4211</v>
      </c>
      <c r="D297" s="26">
        <v>1</v>
      </c>
      <c r="E297" s="26">
        <v>2</v>
      </c>
      <c r="F297" s="26">
        <v>2</v>
      </c>
      <c r="G297" s="27" t="s">
        <v>97</v>
      </c>
      <c r="H297" s="46">
        <v>123222</v>
      </c>
      <c r="I297" s="46">
        <v>0</v>
      </c>
      <c r="J297" s="46">
        <f t="shared" si="12"/>
        <v>123222</v>
      </c>
      <c r="K297" s="46">
        <v>0</v>
      </c>
      <c r="L297" s="46">
        <v>463812.17</v>
      </c>
      <c r="M297" s="46">
        <f t="shared" si="13"/>
        <v>376.40370226095985</v>
      </c>
      <c r="N297" s="47">
        <f t="shared" si="14"/>
        <v>340590.17</v>
      </c>
      <c r="P297" s="9"/>
      <c r="Q297" s="9"/>
      <c r="R297" s="9"/>
      <c r="S297" s="9"/>
      <c r="T297" s="9"/>
      <c r="U297" s="9"/>
      <c r="V297" s="9"/>
      <c r="W297" s="9"/>
    </row>
    <row r="298" spans="2:23" s="10" customFormat="1" ht="24" x14ac:dyDescent="0.2">
      <c r="B298" s="25">
        <v>8110</v>
      </c>
      <c r="C298" s="26">
        <v>4211</v>
      </c>
      <c r="D298" s="26">
        <v>1</v>
      </c>
      <c r="E298" s="26">
        <v>2</v>
      </c>
      <c r="F298" s="26">
        <v>3</v>
      </c>
      <c r="G298" s="27" t="s">
        <v>98</v>
      </c>
      <c r="H298" s="46">
        <v>118397</v>
      </c>
      <c r="I298" s="46">
        <v>0</v>
      </c>
      <c r="J298" s="46">
        <f t="shared" si="12"/>
        <v>118397</v>
      </c>
      <c r="K298" s="46">
        <v>0</v>
      </c>
      <c r="L298" s="46">
        <v>175237.09</v>
      </c>
      <c r="M298" s="46">
        <f t="shared" si="13"/>
        <v>148.00804919043557</v>
      </c>
      <c r="N298" s="47">
        <f t="shared" si="14"/>
        <v>56840.09</v>
      </c>
      <c r="P298" s="9"/>
      <c r="Q298" s="9"/>
      <c r="R298" s="9"/>
      <c r="S298" s="9"/>
      <c r="T298" s="9"/>
      <c r="U298" s="9"/>
      <c r="V298" s="9"/>
      <c r="W298" s="9"/>
    </row>
    <row r="299" spans="2:23" s="10" customFormat="1" ht="24" x14ac:dyDescent="0.2">
      <c r="B299" s="25">
        <v>8110</v>
      </c>
      <c r="C299" s="26">
        <v>4211</v>
      </c>
      <c r="D299" s="26">
        <v>1</v>
      </c>
      <c r="E299" s="26">
        <v>2</v>
      </c>
      <c r="F299" s="26">
        <v>4</v>
      </c>
      <c r="G299" s="27" t="s">
        <v>228</v>
      </c>
      <c r="H299" s="46">
        <v>174236</v>
      </c>
      <c r="I299" s="46">
        <v>0</v>
      </c>
      <c r="J299" s="46">
        <f t="shared" si="12"/>
        <v>174236</v>
      </c>
      <c r="K299" s="46">
        <v>0</v>
      </c>
      <c r="L299" s="46">
        <v>165699.84</v>
      </c>
      <c r="M299" s="46">
        <f t="shared" si="13"/>
        <v>95.100805803622663</v>
      </c>
      <c r="N299" s="47">
        <f t="shared" si="14"/>
        <v>-8536.1600000000035</v>
      </c>
      <c r="P299" s="9"/>
      <c r="Q299" s="9"/>
      <c r="R299" s="9"/>
      <c r="S299" s="9"/>
      <c r="T299" s="9"/>
      <c r="U299" s="9"/>
      <c r="V299" s="9"/>
      <c r="W299" s="9"/>
    </row>
    <row r="300" spans="2:23" s="10" customFormat="1" x14ac:dyDescent="0.2">
      <c r="B300" s="25">
        <v>8110</v>
      </c>
      <c r="C300" s="26">
        <v>4211</v>
      </c>
      <c r="D300" s="26">
        <v>1</v>
      </c>
      <c r="E300" s="26">
        <v>2</v>
      </c>
      <c r="F300" s="26">
        <v>5</v>
      </c>
      <c r="G300" s="27" t="s">
        <v>99</v>
      </c>
      <c r="H300" s="46">
        <v>40000000</v>
      </c>
      <c r="I300" s="46">
        <v>0</v>
      </c>
      <c r="J300" s="46">
        <f t="shared" si="12"/>
        <v>40000000</v>
      </c>
      <c r="K300" s="46">
        <v>0</v>
      </c>
      <c r="L300" s="46">
        <v>21000000</v>
      </c>
      <c r="M300" s="46">
        <f t="shared" si="13"/>
        <v>52.5</v>
      </c>
      <c r="N300" s="47">
        <f t="shared" si="14"/>
        <v>-19000000</v>
      </c>
      <c r="P300" s="9"/>
      <c r="Q300" s="9"/>
      <c r="R300" s="9"/>
      <c r="S300" s="9"/>
      <c r="T300" s="9"/>
      <c r="U300" s="9"/>
      <c r="V300" s="9"/>
      <c r="W300" s="9"/>
    </row>
    <row r="301" spans="2:23" s="10" customFormat="1" x14ac:dyDescent="0.2">
      <c r="B301" s="25">
        <v>8110</v>
      </c>
      <c r="C301" s="26">
        <v>4211</v>
      </c>
      <c r="D301" s="26">
        <v>1</v>
      </c>
      <c r="E301" s="26">
        <v>2</v>
      </c>
      <c r="F301" s="26">
        <v>6</v>
      </c>
      <c r="G301" s="27" t="s">
        <v>100</v>
      </c>
      <c r="H301" s="46">
        <v>33125903.620000001</v>
      </c>
      <c r="I301" s="46">
        <v>0</v>
      </c>
      <c r="J301" s="46">
        <f t="shared" si="12"/>
        <v>33125903.620000001</v>
      </c>
      <c r="K301" s="46">
        <v>0</v>
      </c>
      <c r="L301" s="46">
        <v>32321028.629999999</v>
      </c>
      <c r="M301" s="46">
        <f t="shared" si="13"/>
        <v>97.570254990677284</v>
      </c>
      <c r="N301" s="47">
        <f t="shared" si="14"/>
        <v>-804874.99000000209</v>
      </c>
      <c r="P301" s="9"/>
      <c r="Q301" s="9"/>
      <c r="R301" s="9"/>
      <c r="S301" s="9"/>
      <c r="T301" s="9"/>
      <c r="U301" s="9"/>
      <c r="V301" s="9"/>
      <c r="W301" s="9"/>
    </row>
    <row r="302" spans="2:23" s="10" customFormat="1" x14ac:dyDescent="0.2">
      <c r="B302" s="25">
        <v>8110</v>
      </c>
      <c r="C302" s="26">
        <v>4211</v>
      </c>
      <c r="D302" s="26">
        <v>1</v>
      </c>
      <c r="E302" s="26">
        <v>2</v>
      </c>
      <c r="F302" s="26">
        <v>7</v>
      </c>
      <c r="G302" s="27" t="s">
        <v>104</v>
      </c>
      <c r="H302" s="46">
        <v>0</v>
      </c>
      <c r="I302" s="46">
        <v>0</v>
      </c>
      <c r="J302" s="46">
        <f t="shared" si="12"/>
        <v>0</v>
      </c>
      <c r="K302" s="46">
        <v>0</v>
      </c>
      <c r="L302" s="46">
        <v>0</v>
      </c>
      <c r="M302" s="46">
        <f t="shared" si="13"/>
        <v>0</v>
      </c>
      <c r="N302" s="47">
        <f t="shared" si="14"/>
        <v>0</v>
      </c>
      <c r="P302" s="9"/>
      <c r="Q302" s="9"/>
      <c r="R302" s="9"/>
      <c r="S302" s="9"/>
      <c r="T302" s="9"/>
      <c r="U302" s="9"/>
      <c r="V302" s="9"/>
      <c r="W302" s="9"/>
    </row>
    <row r="303" spans="2:23" s="10" customFormat="1" x14ac:dyDescent="0.2">
      <c r="B303" s="25">
        <v>8110</v>
      </c>
      <c r="C303" s="26">
        <v>4211</v>
      </c>
      <c r="D303" s="26">
        <v>1</v>
      </c>
      <c r="E303" s="26">
        <v>2</v>
      </c>
      <c r="F303" s="26">
        <v>8</v>
      </c>
      <c r="G303" s="27" t="s">
        <v>105</v>
      </c>
      <c r="H303" s="46">
        <v>0</v>
      </c>
      <c r="I303" s="46">
        <v>0</v>
      </c>
      <c r="J303" s="46">
        <f t="shared" si="12"/>
        <v>0</v>
      </c>
      <c r="K303" s="46">
        <v>0</v>
      </c>
      <c r="L303" s="46">
        <v>0</v>
      </c>
      <c r="M303" s="46">
        <f t="shared" si="13"/>
        <v>0</v>
      </c>
      <c r="N303" s="47">
        <f t="shared" si="14"/>
        <v>0</v>
      </c>
      <c r="P303" s="9"/>
      <c r="Q303" s="9"/>
      <c r="R303" s="9"/>
      <c r="S303" s="9"/>
      <c r="T303" s="9"/>
      <c r="U303" s="9"/>
      <c r="V303" s="9"/>
      <c r="W303" s="9"/>
    </row>
    <row r="304" spans="2:23" s="10" customFormat="1" x14ac:dyDescent="0.2">
      <c r="B304" s="25">
        <v>8110</v>
      </c>
      <c r="C304" s="26">
        <v>4211</v>
      </c>
      <c r="D304" s="26">
        <v>1</v>
      </c>
      <c r="E304" s="26">
        <v>2</v>
      </c>
      <c r="F304" s="26">
        <v>9</v>
      </c>
      <c r="G304" s="27" t="s">
        <v>106</v>
      </c>
      <c r="H304" s="46">
        <v>0</v>
      </c>
      <c r="I304" s="46">
        <v>0</v>
      </c>
      <c r="J304" s="46">
        <f t="shared" si="12"/>
        <v>0</v>
      </c>
      <c r="K304" s="46">
        <v>0</v>
      </c>
      <c r="L304" s="46">
        <v>0</v>
      </c>
      <c r="M304" s="46">
        <f t="shared" si="13"/>
        <v>0</v>
      </c>
      <c r="N304" s="47">
        <f t="shared" si="14"/>
        <v>0</v>
      </c>
      <c r="P304" s="9"/>
      <c r="Q304" s="9"/>
      <c r="R304" s="9"/>
      <c r="S304" s="9"/>
      <c r="T304" s="9"/>
      <c r="U304" s="9"/>
      <c r="V304" s="9"/>
      <c r="W304" s="9"/>
    </row>
    <row r="305" spans="2:23" s="10" customFormat="1" x14ac:dyDescent="0.2">
      <c r="B305" s="25">
        <v>8110</v>
      </c>
      <c r="C305" s="26">
        <v>4211</v>
      </c>
      <c r="D305" s="26">
        <v>1</v>
      </c>
      <c r="E305" s="26">
        <v>2</v>
      </c>
      <c r="F305" s="26">
        <v>10</v>
      </c>
      <c r="G305" s="27" t="s">
        <v>101</v>
      </c>
      <c r="H305" s="46">
        <v>0</v>
      </c>
      <c r="I305" s="46">
        <v>0</v>
      </c>
      <c r="J305" s="46">
        <f t="shared" si="12"/>
        <v>0</v>
      </c>
      <c r="K305" s="46">
        <v>0</v>
      </c>
      <c r="L305" s="46">
        <v>0</v>
      </c>
      <c r="M305" s="46">
        <f t="shared" si="13"/>
        <v>0</v>
      </c>
      <c r="N305" s="47">
        <f t="shared" si="14"/>
        <v>0</v>
      </c>
      <c r="P305" s="9"/>
      <c r="Q305" s="9"/>
      <c r="R305" s="9"/>
      <c r="S305" s="9"/>
      <c r="T305" s="9"/>
      <c r="U305" s="9"/>
      <c r="V305" s="9"/>
      <c r="W305" s="9"/>
    </row>
    <row r="306" spans="2:23" s="10" customFormat="1" ht="24" x14ac:dyDescent="0.2">
      <c r="B306" s="25">
        <v>8110</v>
      </c>
      <c r="C306" s="26">
        <v>4211</v>
      </c>
      <c r="D306" s="26">
        <v>1</v>
      </c>
      <c r="E306" s="26">
        <v>2</v>
      </c>
      <c r="F306" s="26">
        <v>11</v>
      </c>
      <c r="G306" s="27" t="s">
        <v>102</v>
      </c>
      <c r="H306" s="46">
        <v>0</v>
      </c>
      <c r="I306" s="46">
        <v>0</v>
      </c>
      <c r="J306" s="46">
        <f t="shared" si="12"/>
        <v>0</v>
      </c>
      <c r="K306" s="46">
        <v>0</v>
      </c>
      <c r="L306" s="46">
        <v>0</v>
      </c>
      <c r="M306" s="46">
        <f t="shared" si="13"/>
        <v>0</v>
      </c>
      <c r="N306" s="47">
        <f t="shared" si="14"/>
        <v>0</v>
      </c>
      <c r="P306" s="9"/>
      <c r="Q306" s="9"/>
      <c r="R306" s="9"/>
      <c r="S306" s="9"/>
      <c r="T306" s="9"/>
      <c r="U306" s="9"/>
      <c r="V306" s="9"/>
      <c r="W306" s="9"/>
    </row>
    <row r="307" spans="2:23" s="10" customFormat="1" x14ac:dyDescent="0.2">
      <c r="B307" s="25">
        <v>8110</v>
      </c>
      <c r="C307" s="26">
        <v>4211</v>
      </c>
      <c r="D307" s="26">
        <v>1</v>
      </c>
      <c r="E307" s="26">
        <v>2</v>
      </c>
      <c r="F307" s="26">
        <v>12</v>
      </c>
      <c r="G307" s="27" t="s">
        <v>103</v>
      </c>
      <c r="H307" s="46">
        <v>0</v>
      </c>
      <c r="I307" s="46">
        <v>0</v>
      </c>
      <c r="J307" s="46">
        <f t="shared" si="12"/>
        <v>0</v>
      </c>
      <c r="K307" s="46">
        <v>0</v>
      </c>
      <c r="L307" s="46">
        <v>0</v>
      </c>
      <c r="M307" s="46">
        <f t="shared" si="13"/>
        <v>0</v>
      </c>
      <c r="N307" s="47">
        <f t="shared" si="14"/>
        <v>0</v>
      </c>
      <c r="O307" s="3"/>
      <c r="P307" s="9"/>
      <c r="Q307" s="9"/>
      <c r="R307" s="9"/>
      <c r="S307" s="9"/>
      <c r="T307" s="9"/>
      <c r="U307" s="9"/>
      <c r="V307" s="9"/>
      <c r="W307" s="9"/>
    </row>
    <row r="308" spans="2:23" s="10" customFormat="1" ht="48" x14ac:dyDescent="0.2">
      <c r="B308" s="25">
        <v>8110</v>
      </c>
      <c r="C308" s="26">
        <v>4211</v>
      </c>
      <c r="D308" s="26">
        <v>1</v>
      </c>
      <c r="E308" s="26">
        <v>2</v>
      </c>
      <c r="F308" s="26">
        <v>13</v>
      </c>
      <c r="G308" s="27" t="s">
        <v>229</v>
      </c>
      <c r="H308" s="46">
        <v>0</v>
      </c>
      <c r="I308" s="46">
        <v>0</v>
      </c>
      <c r="J308" s="46">
        <f t="shared" si="12"/>
        <v>0</v>
      </c>
      <c r="K308" s="46">
        <v>0</v>
      </c>
      <c r="L308" s="46">
        <v>0</v>
      </c>
      <c r="M308" s="46">
        <f t="shared" si="13"/>
        <v>0</v>
      </c>
      <c r="N308" s="47">
        <f t="shared" si="14"/>
        <v>0</v>
      </c>
      <c r="O308" s="3"/>
      <c r="P308" s="9"/>
      <c r="Q308" s="9"/>
      <c r="R308" s="9"/>
      <c r="S308" s="9"/>
      <c r="T308" s="9"/>
      <c r="U308" s="9"/>
      <c r="V308" s="9"/>
      <c r="W308" s="9"/>
    </row>
    <row r="309" spans="2:23" s="10" customFormat="1" x14ac:dyDescent="0.2">
      <c r="B309" s="19">
        <v>8110</v>
      </c>
      <c r="C309" s="20">
        <v>4212</v>
      </c>
      <c r="D309" s="20"/>
      <c r="E309" s="20"/>
      <c r="F309" s="20"/>
      <c r="G309" s="21" t="s">
        <v>1</v>
      </c>
      <c r="H309" s="48">
        <v>84476236.849999994</v>
      </c>
      <c r="I309" s="48">
        <v>0</v>
      </c>
      <c r="J309" s="48">
        <f t="shared" si="12"/>
        <v>84476236.849999994</v>
      </c>
      <c r="K309" s="48">
        <v>0</v>
      </c>
      <c r="L309" s="48">
        <v>83038486.329999998</v>
      </c>
      <c r="M309" s="48">
        <f t="shared" si="13"/>
        <v>98.298041468687885</v>
      </c>
      <c r="N309" s="49">
        <f t="shared" si="14"/>
        <v>-1437750.5199999958</v>
      </c>
      <c r="O309" s="3"/>
      <c r="P309" s="9"/>
      <c r="Q309" s="9"/>
      <c r="R309" s="9"/>
      <c r="S309" s="9"/>
      <c r="T309" s="9"/>
      <c r="U309" s="9"/>
      <c r="V309" s="9"/>
      <c r="W309" s="9"/>
    </row>
    <row r="310" spans="2:23" s="10" customFormat="1" x14ac:dyDescent="0.2">
      <c r="B310" s="22">
        <v>8110</v>
      </c>
      <c r="C310" s="23">
        <v>4212</v>
      </c>
      <c r="D310" s="23">
        <v>1</v>
      </c>
      <c r="E310" s="23"/>
      <c r="F310" s="23"/>
      <c r="G310" s="24" t="s">
        <v>1</v>
      </c>
      <c r="H310" s="50">
        <v>84476236.849999994</v>
      </c>
      <c r="I310" s="50">
        <v>0</v>
      </c>
      <c r="J310" s="48">
        <f t="shared" si="12"/>
        <v>84476236.849999994</v>
      </c>
      <c r="K310" s="50">
        <v>0</v>
      </c>
      <c r="L310" s="50">
        <v>83038486.329999998</v>
      </c>
      <c r="M310" s="48">
        <f t="shared" si="13"/>
        <v>98.298041468687885</v>
      </c>
      <c r="N310" s="49">
        <f t="shared" si="14"/>
        <v>-1437750.5199999958</v>
      </c>
      <c r="O310" s="3"/>
      <c r="P310" s="9"/>
      <c r="Q310" s="9"/>
      <c r="R310" s="9"/>
      <c r="S310" s="9"/>
      <c r="T310" s="9"/>
      <c r="U310" s="9"/>
      <c r="V310" s="9"/>
      <c r="W310" s="9"/>
    </row>
    <row r="311" spans="2:23" s="10" customFormat="1" x14ac:dyDescent="0.2">
      <c r="B311" s="22">
        <v>8110</v>
      </c>
      <c r="C311" s="23">
        <v>4212</v>
      </c>
      <c r="D311" s="23">
        <v>1</v>
      </c>
      <c r="E311" s="23">
        <v>1</v>
      </c>
      <c r="F311" s="23"/>
      <c r="G311" s="24" t="s">
        <v>1</v>
      </c>
      <c r="H311" s="50">
        <v>84476236.849999994</v>
      </c>
      <c r="I311" s="50">
        <v>0</v>
      </c>
      <c r="J311" s="48">
        <f t="shared" si="12"/>
        <v>84476236.849999994</v>
      </c>
      <c r="K311" s="50">
        <v>0</v>
      </c>
      <c r="L311" s="50">
        <v>83038486.329999998</v>
      </c>
      <c r="M311" s="48">
        <f t="shared" si="13"/>
        <v>98.298041468687885</v>
      </c>
      <c r="N311" s="49">
        <f t="shared" si="14"/>
        <v>-1437750.5199999958</v>
      </c>
      <c r="O311" s="3"/>
      <c r="P311" s="9"/>
      <c r="Q311" s="9"/>
      <c r="R311" s="9"/>
      <c r="S311" s="9"/>
      <c r="T311" s="9"/>
      <c r="U311" s="9"/>
      <c r="V311" s="9"/>
      <c r="W311" s="9"/>
    </row>
    <row r="312" spans="2:23" s="10" customFormat="1" ht="24" x14ac:dyDescent="0.2">
      <c r="B312" s="25">
        <v>8110</v>
      </c>
      <c r="C312" s="26">
        <v>4212</v>
      </c>
      <c r="D312" s="26">
        <v>1</v>
      </c>
      <c r="E312" s="26">
        <v>1</v>
      </c>
      <c r="F312" s="26">
        <v>1</v>
      </c>
      <c r="G312" s="27" t="s">
        <v>230</v>
      </c>
      <c r="H312" s="46">
        <v>58696655</v>
      </c>
      <c r="I312" s="46">
        <v>0</v>
      </c>
      <c r="J312" s="46">
        <f t="shared" si="12"/>
        <v>58696655</v>
      </c>
      <c r="K312" s="46">
        <v>0</v>
      </c>
      <c r="L312" s="46">
        <v>58696655</v>
      </c>
      <c r="M312" s="46">
        <f t="shared" si="13"/>
        <v>100</v>
      </c>
      <c r="N312" s="47">
        <f t="shared" si="14"/>
        <v>0</v>
      </c>
      <c r="O312" s="3"/>
      <c r="P312" s="9"/>
      <c r="Q312" s="9"/>
      <c r="R312" s="9"/>
      <c r="S312" s="9"/>
      <c r="T312" s="9"/>
      <c r="U312" s="9"/>
      <c r="V312" s="9"/>
      <c r="W312" s="9"/>
    </row>
    <row r="313" spans="2:23" s="10" customFormat="1" ht="36" x14ac:dyDescent="0.2">
      <c r="B313" s="25">
        <v>8110</v>
      </c>
      <c r="C313" s="26">
        <v>4212</v>
      </c>
      <c r="D313" s="26">
        <v>1</v>
      </c>
      <c r="E313" s="26">
        <v>1</v>
      </c>
      <c r="F313" s="26">
        <v>2</v>
      </c>
      <c r="G313" s="27" t="s">
        <v>231</v>
      </c>
      <c r="H313" s="46">
        <v>25067190.850000001</v>
      </c>
      <c r="I313" s="46">
        <v>0</v>
      </c>
      <c r="J313" s="46">
        <f t="shared" si="12"/>
        <v>25067190.850000001</v>
      </c>
      <c r="K313" s="46">
        <v>0</v>
      </c>
      <c r="L313" s="46">
        <v>23629440.329999998</v>
      </c>
      <c r="M313" s="46">
        <f t="shared" si="13"/>
        <v>94.26441307842039</v>
      </c>
      <c r="N313" s="47">
        <f t="shared" si="14"/>
        <v>-1437750.5200000033</v>
      </c>
      <c r="O313" s="3"/>
      <c r="P313" s="9"/>
      <c r="Q313" s="9"/>
      <c r="R313" s="9"/>
      <c r="S313" s="9"/>
      <c r="T313" s="9"/>
      <c r="U313" s="9"/>
      <c r="V313" s="9"/>
      <c r="W313" s="9"/>
    </row>
    <row r="314" spans="2:23" s="10" customFormat="1" x14ac:dyDescent="0.2">
      <c r="B314" s="25">
        <v>8110</v>
      </c>
      <c r="C314" s="26">
        <v>4212</v>
      </c>
      <c r="D314" s="26">
        <v>1</v>
      </c>
      <c r="E314" s="26">
        <v>1</v>
      </c>
      <c r="F314" s="26">
        <v>3</v>
      </c>
      <c r="G314" s="27" t="s">
        <v>107</v>
      </c>
      <c r="H314" s="46">
        <v>0</v>
      </c>
      <c r="I314" s="46">
        <v>0</v>
      </c>
      <c r="J314" s="46">
        <f t="shared" si="12"/>
        <v>0</v>
      </c>
      <c r="K314" s="46">
        <v>0</v>
      </c>
      <c r="L314" s="46">
        <v>0</v>
      </c>
      <c r="M314" s="46">
        <f t="shared" si="13"/>
        <v>0</v>
      </c>
      <c r="N314" s="47">
        <f t="shared" si="14"/>
        <v>0</v>
      </c>
      <c r="O314" s="3"/>
      <c r="P314" s="9"/>
      <c r="Q314" s="9"/>
      <c r="R314" s="9"/>
      <c r="S314" s="9"/>
      <c r="T314" s="9"/>
      <c r="U314" s="9"/>
      <c r="V314" s="9"/>
      <c r="W314" s="9"/>
    </row>
    <row r="315" spans="2:23" s="10" customFormat="1" x14ac:dyDescent="0.2">
      <c r="B315" s="25">
        <v>8110</v>
      </c>
      <c r="C315" s="26">
        <v>4212</v>
      </c>
      <c r="D315" s="26">
        <v>1</v>
      </c>
      <c r="E315" s="26">
        <v>1</v>
      </c>
      <c r="F315" s="26">
        <v>4</v>
      </c>
      <c r="G315" s="27" t="s">
        <v>232</v>
      </c>
      <c r="H315" s="46">
        <v>0</v>
      </c>
      <c r="I315" s="46">
        <v>0</v>
      </c>
      <c r="J315" s="46">
        <f t="shared" si="12"/>
        <v>0</v>
      </c>
      <c r="K315" s="46">
        <v>0</v>
      </c>
      <c r="L315" s="46">
        <v>0</v>
      </c>
      <c r="M315" s="46">
        <f t="shared" si="13"/>
        <v>0</v>
      </c>
      <c r="N315" s="47">
        <f t="shared" si="14"/>
        <v>0</v>
      </c>
      <c r="O315" s="3"/>
      <c r="P315" s="9"/>
      <c r="Q315" s="9"/>
      <c r="R315" s="9"/>
      <c r="S315" s="9"/>
      <c r="T315" s="9"/>
      <c r="U315" s="9"/>
      <c r="V315" s="9"/>
      <c r="W315" s="9"/>
    </row>
    <row r="316" spans="2:23" s="10" customFormat="1" x14ac:dyDescent="0.2">
      <c r="B316" s="25">
        <v>8110</v>
      </c>
      <c r="C316" s="26">
        <v>4212</v>
      </c>
      <c r="D316" s="26">
        <v>1</v>
      </c>
      <c r="E316" s="26">
        <v>1</v>
      </c>
      <c r="F316" s="26">
        <v>5</v>
      </c>
      <c r="G316" s="27" t="s">
        <v>233</v>
      </c>
      <c r="H316" s="46">
        <v>712391</v>
      </c>
      <c r="I316" s="46">
        <v>0</v>
      </c>
      <c r="J316" s="46">
        <f t="shared" si="12"/>
        <v>712391</v>
      </c>
      <c r="K316" s="46">
        <v>0</v>
      </c>
      <c r="L316" s="46">
        <v>712391</v>
      </c>
      <c r="M316" s="46">
        <f t="shared" si="13"/>
        <v>100</v>
      </c>
      <c r="N316" s="47">
        <f t="shared" si="14"/>
        <v>0</v>
      </c>
      <c r="O316" s="3"/>
      <c r="P316" s="9"/>
      <c r="Q316" s="9"/>
      <c r="R316" s="9"/>
      <c r="S316" s="9"/>
      <c r="T316" s="9"/>
      <c r="U316" s="9"/>
      <c r="V316" s="9"/>
      <c r="W316" s="9"/>
    </row>
    <row r="317" spans="2:23" s="10" customFormat="1" x14ac:dyDescent="0.2">
      <c r="B317" s="19">
        <v>8110</v>
      </c>
      <c r="C317" s="20">
        <v>4213</v>
      </c>
      <c r="D317" s="20"/>
      <c r="E317" s="20"/>
      <c r="F317" s="20"/>
      <c r="G317" s="21" t="s">
        <v>124</v>
      </c>
      <c r="H317" s="48">
        <v>0</v>
      </c>
      <c r="I317" s="48">
        <v>0</v>
      </c>
      <c r="J317" s="48">
        <f t="shared" si="12"/>
        <v>0</v>
      </c>
      <c r="K317" s="48">
        <v>0</v>
      </c>
      <c r="L317" s="48">
        <v>0</v>
      </c>
      <c r="M317" s="48">
        <f t="shared" si="13"/>
        <v>0</v>
      </c>
      <c r="N317" s="49">
        <f t="shared" si="14"/>
        <v>0</v>
      </c>
      <c r="O317" s="3"/>
      <c r="P317" s="9"/>
      <c r="Q317" s="9"/>
      <c r="R317" s="9"/>
      <c r="S317" s="9"/>
      <c r="T317" s="9"/>
      <c r="U317" s="9"/>
      <c r="V317" s="9"/>
      <c r="W317" s="9"/>
    </row>
    <row r="318" spans="2:23" s="10" customFormat="1" x14ac:dyDescent="0.2">
      <c r="B318" s="22">
        <v>8110</v>
      </c>
      <c r="C318" s="23">
        <v>4213</v>
      </c>
      <c r="D318" s="23">
        <v>1</v>
      </c>
      <c r="E318" s="23"/>
      <c r="F318" s="23"/>
      <c r="G318" s="24" t="s">
        <v>124</v>
      </c>
      <c r="H318" s="50">
        <v>0</v>
      </c>
      <c r="I318" s="50">
        <v>0</v>
      </c>
      <c r="J318" s="48">
        <f t="shared" si="12"/>
        <v>0</v>
      </c>
      <c r="K318" s="50">
        <v>0</v>
      </c>
      <c r="L318" s="50">
        <v>0</v>
      </c>
      <c r="M318" s="48">
        <f t="shared" si="13"/>
        <v>0</v>
      </c>
      <c r="N318" s="49">
        <f t="shared" si="14"/>
        <v>0</v>
      </c>
      <c r="O318" s="3"/>
      <c r="P318" s="9"/>
      <c r="Q318" s="9"/>
      <c r="R318" s="9"/>
      <c r="S318" s="9"/>
      <c r="T318" s="9"/>
      <c r="U318" s="9"/>
      <c r="V318" s="9"/>
      <c r="W318" s="9"/>
    </row>
    <row r="319" spans="2:23" s="10" customFormat="1" x14ac:dyDescent="0.2">
      <c r="B319" s="22">
        <v>8110</v>
      </c>
      <c r="C319" s="23">
        <v>4213</v>
      </c>
      <c r="D319" s="23">
        <v>1</v>
      </c>
      <c r="E319" s="23">
        <v>1</v>
      </c>
      <c r="F319" s="23"/>
      <c r="G319" s="24" t="s">
        <v>124</v>
      </c>
      <c r="H319" s="50">
        <v>0</v>
      </c>
      <c r="I319" s="50">
        <v>0</v>
      </c>
      <c r="J319" s="48">
        <f t="shared" si="12"/>
        <v>0</v>
      </c>
      <c r="K319" s="50">
        <v>0</v>
      </c>
      <c r="L319" s="50">
        <v>0</v>
      </c>
      <c r="M319" s="48">
        <f t="shared" si="13"/>
        <v>0</v>
      </c>
      <c r="N319" s="49">
        <f t="shared" si="14"/>
        <v>0</v>
      </c>
      <c r="O319" s="3"/>
      <c r="P319" s="9"/>
      <c r="Q319" s="9"/>
      <c r="R319" s="9"/>
      <c r="S319" s="9"/>
      <c r="T319" s="9"/>
      <c r="U319" s="9"/>
      <c r="V319" s="9"/>
      <c r="W319" s="9"/>
    </row>
    <row r="320" spans="2:23" s="10" customFormat="1" x14ac:dyDescent="0.2">
      <c r="B320" s="25">
        <v>8110</v>
      </c>
      <c r="C320" s="26">
        <v>4213</v>
      </c>
      <c r="D320" s="26">
        <v>1</v>
      </c>
      <c r="E320" s="26">
        <v>1</v>
      </c>
      <c r="F320" s="26">
        <v>1</v>
      </c>
      <c r="G320" s="27" t="s">
        <v>124</v>
      </c>
      <c r="H320" s="46">
        <v>0</v>
      </c>
      <c r="I320" s="46">
        <v>0</v>
      </c>
      <c r="J320" s="46">
        <f t="shared" si="12"/>
        <v>0</v>
      </c>
      <c r="K320" s="46">
        <v>0</v>
      </c>
      <c r="L320" s="46">
        <v>0</v>
      </c>
      <c r="M320" s="46">
        <f t="shared" si="13"/>
        <v>0</v>
      </c>
      <c r="N320" s="47">
        <f t="shared" si="14"/>
        <v>0</v>
      </c>
      <c r="O320" s="3"/>
      <c r="P320" s="9"/>
      <c r="Q320" s="9"/>
      <c r="R320" s="9"/>
      <c r="S320" s="9"/>
      <c r="T320" s="9"/>
      <c r="U320" s="9"/>
      <c r="V320" s="9"/>
      <c r="W320" s="9"/>
    </row>
    <row r="321" spans="2:23" s="10" customFormat="1" x14ac:dyDescent="0.2">
      <c r="B321" s="19">
        <v>8110</v>
      </c>
      <c r="C321" s="20">
        <v>4214</v>
      </c>
      <c r="D321" s="20"/>
      <c r="E321" s="20"/>
      <c r="F321" s="20"/>
      <c r="G321" s="21" t="s">
        <v>57</v>
      </c>
      <c r="H321" s="48">
        <v>0</v>
      </c>
      <c r="I321" s="48">
        <v>0</v>
      </c>
      <c r="J321" s="48">
        <f t="shared" si="12"/>
        <v>0</v>
      </c>
      <c r="K321" s="48">
        <v>0</v>
      </c>
      <c r="L321" s="48">
        <v>0</v>
      </c>
      <c r="M321" s="48">
        <f t="shared" si="13"/>
        <v>0</v>
      </c>
      <c r="N321" s="49">
        <f t="shared" si="14"/>
        <v>0</v>
      </c>
      <c r="O321" s="3"/>
      <c r="P321" s="9"/>
      <c r="Q321" s="9"/>
      <c r="R321" s="9"/>
      <c r="S321" s="9"/>
      <c r="T321" s="9"/>
      <c r="U321" s="9"/>
      <c r="V321" s="9"/>
      <c r="W321" s="9"/>
    </row>
    <row r="322" spans="2:23" s="10" customFormat="1" x14ac:dyDescent="0.2">
      <c r="B322" s="22">
        <v>8110</v>
      </c>
      <c r="C322" s="23">
        <v>4214</v>
      </c>
      <c r="D322" s="23">
        <v>1</v>
      </c>
      <c r="E322" s="23"/>
      <c r="F322" s="23"/>
      <c r="G322" s="24" t="s">
        <v>57</v>
      </c>
      <c r="H322" s="50">
        <v>0</v>
      </c>
      <c r="I322" s="50">
        <v>0</v>
      </c>
      <c r="J322" s="48">
        <f t="shared" si="12"/>
        <v>0</v>
      </c>
      <c r="K322" s="50">
        <v>0</v>
      </c>
      <c r="L322" s="50">
        <v>0</v>
      </c>
      <c r="M322" s="48">
        <f t="shared" si="13"/>
        <v>0</v>
      </c>
      <c r="N322" s="49">
        <f t="shared" si="14"/>
        <v>0</v>
      </c>
      <c r="O322" s="3"/>
      <c r="P322" s="9"/>
      <c r="Q322" s="9"/>
      <c r="R322" s="9"/>
      <c r="S322" s="9"/>
      <c r="T322" s="9"/>
      <c r="U322" s="9"/>
      <c r="V322" s="9"/>
      <c r="W322" s="9"/>
    </row>
    <row r="323" spans="2:23" s="10" customFormat="1" x14ac:dyDescent="0.2">
      <c r="B323" s="22">
        <v>8110</v>
      </c>
      <c r="C323" s="23">
        <v>4214</v>
      </c>
      <c r="D323" s="23">
        <v>1</v>
      </c>
      <c r="E323" s="23">
        <v>1</v>
      </c>
      <c r="F323" s="23"/>
      <c r="G323" s="24" t="s">
        <v>57</v>
      </c>
      <c r="H323" s="50">
        <v>0</v>
      </c>
      <c r="I323" s="50">
        <v>0</v>
      </c>
      <c r="J323" s="48">
        <f t="shared" si="12"/>
        <v>0</v>
      </c>
      <c r="K323" s="50">
        <v>0</v>
      </c>
      <c r="L323" s="50">
        <v>0</v>
      </c>
      <c r="M323" s="48">
        <f t="shared" si="13"/>
        <v>0</v>
      </c>
      <c r="N323" s="49">
        <f t="shared" si="14"/>
        <v>0</v>
      </c>
      <c r="O323" s="3"/>
      <c r="P323" s="9"/>
      <c r="Q323" s="9"/>
      <c r="R323" s="9"/>
      <c r="S323" s="9"/>
      <c r="T323" s="9"/>
      <c r="U323" s="9"/>
      <c r="V323" s="9"/>
      <c r="W323" s="9"/>
    </row>
    <row r="324" spans="2:23" s="10" customFormat="1" x14ac:dyDescent="0.2">
      <c r="B324" s="25">
        <v>8110</v>
      </c>
      <c r="C324" s="26">
        <v>4214</v>
      </c>
      <c r="D324" s="26">
        <v>1</v>
      </c>
      <c r="E324" s="26">
        <v>1</v>
      </c>
      <c r="F324" s="26">
        <v>1</v>
      </c>
      <c r="G324" s="27" t="s">
        <v>234</v>
      </c>
      <c r="H324" s="46">
        <v>0</v>
      </c>
      <c r="I324" s="46">
        <v>0</v>
      </c>
      <c r="J324" s="46">
        <f t="shared" si="12"/>
        <v>0</v>
      </c>
      <c r="K324" s="46">
        <v>0</v>
      </c>
      <c r="L324" s="46">
        <v>0</v>
      </c>
      <c r="M324" s="46">
        <f t="shared" si="13"/>
        <v>0</v>
      </c>
      <c r="N324" s="47">
        <f t="shared" si="14"/>
        <v>0</v>
      </c>
      <c r="O324" s="3"/>
      <c r="P324" s="9"/>
      <c r="Q324" s="9"/>
      <c r="R324" s="9"/>
      <c r="S324" s="9"/>
      <c r="T324" s="9"/>
      <c r="U324" s="9"/>
      <c r="V324" s="9"/>
      <c r="W324" s="9"/>
    </row>
    <row r="325" spans="2:23" s="10" customFormat="1" x14ac:dyDescent="0.2">
      <c r="B325" s="25">
        <v>8110</v>
      </c>
      <c r="C325" s="26">
        <v>4214</v>
      </c>
      <c r="D325" s="26">
        <v>1</v>
      </c>
      <c r="E325" s="26">
        <v>1</v>
      </c>
      <c r="F325" s="26">
        <v>2</v>
      </c>
      <c r="G325" s="27" t="s">
        <v>125</v>
      </c>
      <c r="H325" s="46">
        <v>0</v>
      </c>
      <c r="I325" s="46">
        <v>0</v>
      </c>
      <c r="J325" s="46">
        <f t="shared" si="12"/>
        <v>0</v>
      </c>
      <c r="K325" s="46">
        <v>0</v>
      </c>
      <c r="L325" s="46">
        <v>0</v>
      </c>
      <c r="M325" s="46">
        <f t="shared" si="13"/>
        <v>0</v>
      </c>
      <c r="N325" s="47">
        <f t="shared" si="14"/>
        <v>0</v>
      </c>
      <c r="O325" s="3"/>
      <c r="P325" s="9"/>
      <c r="Q325" s="9"/>
      <c r="R325" s="9"/>
      <c r="S325" s="9"/>
      <c r="T325" s="9"/>
      <c r="U325" s="9"/>
      <c r="V325" s="9"/>
      <c r="W325" s="9"/>
    </row>
    <row r="326" spans="2:23" s="10" customFormat="1" x14ac:dyDescent="0.2">
      <c r="B326" s="19">
        <v>8110</v>
      </c>
      <c r="C326" s="20">
        <v>4215</v>
      </c>
      <c r="D326" s="20"/>
      <c r="E326" s="20"/>
      <c r="F326" s="20"/>
      <c r="G326" s="21" t="s">
        <v>235</v>
      </c>
      <c r="H326" s="48">
        <v>15000000</v>
      </c>
      <c r="I326" s="48">
        <v>0</v>
      </c>
      <c r="J326" s="48">
        <f t="shared" si="12"/>
        <v>15000000</v>
      </c>
      <c r="K326" s="48">
        <v>0</v>
      </c>
      <c r="L326" s="48">
        <v>1795882.27</v>
      </c>
      <c r="M326" s="48">
        <f t="shared" si="13"/>
        <v>11.972548466666668</v>
      </c>
      <c r="N326" s="49">
        <f t="shared" si="14"/>
        <v>-13204117.73</v>
      </c>
      <c r="O326" s="3"/>
      <c r="P326" s="9"/>
      <c r="Q326" s="9"/>
      <c r="R326" s="9"/>
      <c r="S326" s="9"/>
      <c r="T326" s="9"/>
      <c r="U326" s="9"/>
      <c r="V326" s="9"/>
      <c r="W326" s="9"/>
    </row>
    <row r="327" spans="2:23" s="10" customFormat="1" x14ac:dyDescent="0.2">
      <c r="B327" s="22">
        <v>8110</v>
      </c>
      <c r="C327" s="23">
        <v>4215</v>
      </c>
      <c r="D327" s="23">
        <v>1</v>
      </c>
      <c r="E327" s="23"/>
      <c r="F327" s="23"/>
      <c r="G327" s="24" t="s">
        <v>235</v>
      </c>
      <c r="H327" s="50">
        <v>15000000</v>
      </c>
      <c r="I327" s="50">
        <v>0</v>
      </c>
      <c r="J327" s="48">
        <f t="shared" si="12"/>
        <v>15000000</v>
      </c>
      <c r="K327" s="50">
        <v>0</v>
      </c>
      <c r="L327" s="50">
        <v>1795882.27</v>
      </c>
      <c r="M327" s="48">
        <f t="shared" si="13"/>
        <v>11.972548466666668</v>
      </c>
      <c r="N327" s="49">
        <f t="shared" si="14"/>
        <v>-13204117.73</v>
      </c>
      <c r="O327" s="3"/>
      <c r="P327" s="9"/>
      <c r="Q327" s="9"/>
      <c r="R327" s="9"/>
      <c r="S327" s="9"/>
      <c r="T327" s="9"/>
      <c r="U327" s="9"/>
      <c r="V327" s="9"/>
      <c r="W327" s="9"/>
    </row>
    <row r="328" spans="2:23" s="10" customFormat="1" x14ac:dyDescent="0.2">
      <c r="B328" s="22">
        <v>8110</v>
      </c>
      <c r="C328" s="23">
        <v>4215</v>
      </c>
      <c r="D328" s="23">
        <v>1</v>
      </c>
      <c r="E328" s="23">
        <v>1</v>
      </c>
      <c r="F328" s="23"/>
      <c r="G328" s="24" t="s">
        <v>235</v>
      </c>
      <c r="H328" s="50">
        <v>15000000</v>
      </c>
      <c r="I328" s="50">
        <v>0</v>
      </c>
      <c r="J328" s="48">
        <f t="shared" si="12"/>
        <v>15000000</v>
      </c>
      <c r="K328" s="50">
        <v>0</v>
      </c>
      <c r="L328" s="50">
        <v>1795882.27</v>
      </c>
      <c r="M328" s="48">
        <f t="shared" si="13"/>
        <v>11.972548466666668</v>
      </c>
      <c r="N328" s="49">
        <f t="shared" si="14"/>
        <v>-13204117.73</v>
      </c>
      <c r="O328" s="3"/>
      <c r="P328" s="9"/>
      <c r="Q328" s="9"/>
      <c r="R328" s="9"/>
      <c r="S328" s="9"/>
      <c r="T328" s="9"/>
      <c r="U328" s="9"/>
      <c r="V328" s="9"/>
      <c r="W328" s="9"/>
    </row>
    <row r="329" spans="2:23" s="10" customFormat="1" x14ac:dyDescent="0.2">
      <c r="B329" s="25">
        <v>8110</v>
      </c>
      <c r="C329" s="26">
        <v>4215</v>
      </c>
      <c r="D329" s="26">
        <v>1</v>
      </c>
      <c r="E329" s="26">
        <v>1</v>
      </c>
      <c r="F329" s="26">
        <v>1</v>
      </c>
      <c r="G329" s="27" t="s">
        <v>108</v>
      </c>
      <c r="H329" s="46">
        <v>0</v>
      </c>
      <c r="I329" s="46">
        <v>0</v>
      </c>
      <c r="J329" s="46">
        <f t="shared" si="12"/>
        <v>0</v>
      </c>
      <c r="K329" s="46">
        <v>0</v>
      </c>
      <c r="L329" s="46">
        <v>0</v>
      </c>
      <c r="M329" s="46">
        <f t="shared" si="13"/>
        <v>0</v>
      </c>
      <c r="N329" s="47">
        <f t="shared" si="14"/>
        <v>0</v>
      </c>
      <c r="O329" s="3"/>
      <c r="P329" s="9"/>
      <c r="Q329" s="9"/>
      <c r="R329" s="9"/>
      <c r="S329" s="9"/>
      <c r="T329" s="9"/>
      <c r="U329" s="9"/>
      <c r="V329" s="9"/>
      <c r="W329" s="9"/>
    </row>
    <row r="330" spans="2:23" s="10" customFormat="1" x14ac:dyDescent="0.2">
      <c r="B330" s="25">
        <v>8110</v>
      </c>
      <c r="C330" s="26">
        <v>4215</v>
      </c>
      <c r="D330" s="26">
        <v>1</v>
      </c>
      <c r="E330" s="26">
        <v>1</v>
      </c>
      <c r="F330" s="26">
        <v>2</v>
      </c>
      <c r="G330" s="27" t="s">
        <v>109</v>
      </c>
      <c r="H330" s="46">
        <v>0</v>
      </c>
      <c r="I330" s="46">
        <v>0</v>
      </c>
      <c r="J330" s="46">
        <f t="shared" si="12"/>
        <v>0</v>
      </c>
      <c r="K330" s="46">
        <v>0</v>
      </c>
      <c r="L330" s="46">
        <v>0</v>
      </c>
      <c r="M330" s="46">
        <f t="shared" si="13"/>
        <v>0</v>
      </c>
      <c r="N330" s="47">
        <f t="shared" si="14"/>
        <v>0</v>
      </c>
      <c r="O330" s="3"/>
      <c r="P330" s="9"/>
      <c r="Q330" s="9"/>
      <c r="R330" s="9"/>
      <c r="S330" s="9"/>
      <c r="T330" s="9"/>
      <c r="U330" s="9"/>
      <c r="V330" s="9"/>
      <c r="W330" s="9"/>
    </row>
    <row r="331" spans="2:23" s="10" customFormat="1" x14ac:dyDescent="0.2">
      <c r="B331" s="25">
        <v>8110</v>
      </c>
      <c r="C331" s="26">
        <v>4215</v>
      </c>
      <c r="D331" s="26">
        <v>1</v>
      </c>
      <c r="E331" s="26">
        <v>1</v>
      </c>
      <c r="F331" s="26">
        <v>3</v>
      </c>
      <c r="G331" s="27" t="s">
        <v>110</v>
      </c>
      <c r="H331" s="46">
        <v>0</v>
      </c>
      <c r="I331" s="46">
        <v>0</v>
      </c>
      <c r="J331" s="46">
        <f t="shared" si="12"/>
        <v>0</v>
      </c>
      <c r="K331" s="46">
        <v>0</v>
      </c>
      <c r="L331" s="46">
        <v>0</v>
      </c>
      <c r="M331" s="46">
        <f t="shared" si="13"/>
        <v>0</v>
      </c>
      <c r="N331" s="47">
        <f t="shared" si="14"/>
        <v>0</v>
      </c>
      <c r="O331" s="3"/>
      <c r="P331" s="9"/>
      <c r="Q331" s="9"/>
      <c r="R331" s="9"/>
      <c r="S331" s="9"/>
      <c r="T331" s="9"/>
      <c r="U331" s="9"/>
      <c r="V331" s="9"/>
      <c r="W331" s="9"/>
    </row>
    <row r="332" spans="2:23" s="10" customFormat="1" x14ac:dyDescent="0.2">
      <c r="B332" s="25">
        <v>8110</v>
      </c>
      <c r="C332" s="26">
        <v>4215</v>
      </c>
      <c r="D332" s="26">
        <v>1</v>
      </c>
      <c r="E332" s="26">
        <v>1</v>
      </c>
      <c r="F332" s="26">
        <v>4</v>
      </c>
      <c r="G332" s="27" t="s">
        <v>111</v>
      </c>
      <c r="H332" s="46">
        <v>0</v>
      </c>
      <c r="I332" s="46">
        <v>0</v>
      </c>
      <c r="J332" s="46">
        <f t="shared" si="12"/>
        <v>0</v>
      </c>
      <c r="K332" s="46">
        <v>0</v>
      </c>
      <c r="L332" s="46">
        <v>0</v>
      </c>
      <c r="M332" s="46">
        <f t="shared" si="13"/>
        <v>0</v>
      </c>
      <c r="N332" s="47">
        <f t="shared" si="14"/>
        <v>0</v>
      </c>
      <c r="O332" s="3"/>
      <c r="P332" s="9"/>
      <c r="Q332" s="9"/>
      <c r="R332" s="9"/>
      <c r="S332" s="9"/>
      <c r="T332" s="9"/>
      <c r="U332" s="9"/>
      <c r="V332" s="9"/>
      <c r="W332" s="9"/>
    </row>
    <row r="333" spans="2:23" s="10" customFormat="1" x14ac:dyDescent="0.2">
      <c r="B333" s="25">
        <v>8110</v>
      </c>
      <c r="C333" s="26">
        <v>4215</v>
      </c>
      <c r="D333" s="26">
        <v>1</v>
      </c>
      <c r="E333" s="26">
        <v>1</v>
      </c>
      <c r="F333" s="26">
        <v>5</v>
      </c>
      <c r="G333" s="27" t="s">
        <v>112</v>
      </c>
      <c r="H333" s="46">
        <v>0</v>
      </c>
      <c r="I333" s="46">
        <v>0</v>
      </c>
      <c r="J333" s="46">
        <f t="shared" ref="J333:J396" si="18">H333+I333</f>
        <v>0</v>
      </c>
      <c r="K333" s="46">
        <v>0</v>
      </c>
      <c r="L333" s="46">
        <v>0</v>
      </c>
      <c r="M333" s="46">
        <f t="shared" ref="M333:M396" si="19">IFERROR(L333/J333*100,0)</f>
        <v>0</v>
      </c>
      <c r="N333" s="47">
        <f t="shared" ref="N333:N396" si="20">L333-J333</f>
        <v>0</v>
      </c>
      <c r="O333" s="3"/>
      <c r="P333" s="9"/>
      <c r="Q333" s="9"/>
      <c r="R333" s="9"/>
      <c r="S333" s="9"/>
      <c r="T333" s="9"/>
      <c r="U333" s="9"/>
      <c r="V333" s="9"/>
      <c r="W333" s="9"/>
    </row>
    <row r="334" spans="2:23" s="10" customFormat="1" x14ac:dyDescent="0.2">
      <c r="B334" s="25">
        <v>8110</v>
      </c>
      <c r="C334" s="26">
        <v>4215</v>
      </c>
      <c r="D334" s="26">
        <v>1</v>
      </c>
      <c r="E334" s="26">
        <v>1</v>
      </c>
      <c r="F334" s="26">
        <v>6</v>
      </c>
      <c r="G334" s="27" t="s">
        <v>113</v>
      </c>
      <c r="H334" s="46">
        <v>15000000</v>
      </c>
      <c r="I334" s="46">
        <v>0</v>
      </c>
      <c r="J334" s="46">
        <f t="shared" si="18"/>
        <v>15000000</v>
      </c>
      <c r="K334" s="46">
        <v>0</v>
      </c>
      <c r="L334" s="46">
        <v>1795882.27</v>
      </c>
      <c r="M334" s="46">
        <f t="shared" si="19"/>
        <v>11.972548466666668</v>
      </c>
      <c r="N334" s="47">
        <f t="shared" si="20"/>
        <v>-13204117.73</v>
      </c>
      <c r="O334" s="3"/>
      <c r="P334" s="9"/>
      <c r="Q334" s="9"/>
      <c r="R334" s="9"/>
      <c r="S334" s="9"/>
      <c r="T334" s="9"/>
      <c r="U334" s="9"/>
      <c r="V334" s="9"/>
      <c r="W334" s="9"/>
    </row>
    <row r="335" spans="2:23" s="10" customFormat="1" ht="24" x14ac:dyDescent="0.2">
      <c r="B335" s="25">
        <v>8110</v>
      </c>
      <c r="C335" s="26">
        <v>4215</v>
      </c>
      <c r="D335" s="26">
        <v>1</v>
      </c>
      <c r="E335" s="26">
        <v>1</v>
      </c>
      <c r="F335" s="26">
        <v>7</v>
      </c>
      <c r="G335" s="27" t="s">
        <v>236</v>
      </c>
      <c r="H335" s="46">
        <v>0</v>
      </c>
      <c r="I335" s="46">
        <v>0</v>
      </c>
      <c r="J335" s="46">
        <f t="shared" si="18"/>
        <v>0</v>
      </c>
      <c r="K335" s="46">
        <v>0</v>
      </c>
      <c r="L335" s="46">
        <v>0</v>
      </c>
      <c r="M335" s="46">
        <f t="shared" si="19"/>
        <v>0</v>
      </c>
      <c r="N335" s="47">
        <f t="shared" si="20"/>
        <v>0</v>
      </c>
      <c r="O335" s="3"/>
      <c r="P335" s="9"/>
      <c r="Q335" s="9"/>
      <c r="R335" s="9"/>
      <c r="S335" s="9"/>
      <c r="T335" s="9"/>
      <c r="U335" s="9"/>
      <c r="V335" s="9"/>
      <c r="W335" s="9"/>
    </row>
    <row r="336" spans="2:23" s="10" customFormat="1" ht="24" x14ac:dyDescent="0.2">
      <c r="B336" s="25">
        <v>8110</v>
      </c>
      <c r="C336" s="26">
        <v>4215</v>
      </c>
      <c r="D336" s="26">
        <v>1</v>
      </c>
      <c r="E336" s="26">
        <v>1</v>
      </c>
      <c r="F336" s="26">
        <v>8</v>
      </c>
      <c r="G336" s="27" t="s">
        <v>237</v>
      </c>
      <c r="H336" s="46">
        <v>0</v>
      </c>
      <c r="I336" s="46">
        <v>0</v>
      </c>
      <c r="J336" s="46">
        <f t="shared" si="18"/>
        <v>0</v>
      </c>
      <c r="K336" s="46">
        <v>0</v>
      </c>
      <c r="L336" s="46">
        <v>0</v>
      </c>
      <c r="M336" s="46">
        <f t="shared" si="19"/>
        <v>0</v>
      </c>
      <c r="N336" s="47">
        <f t="shared" si="20"/>
        <v>0</v>
      </c>
      <c r="O336" s="3"/>
      <c r="P336" s="9"/>
      <c r="Q336" s="9"/>
      <c r="R336" s="9"/>
      <c r="S336" s="9"/>
      <c r="T336" s="9"/>
      <c r="U336" s="9"/>
      <c r="V336" s="9"/>
      <c r="W336" s="9"/>
    </row>
    <row r="337" spans="2:23" s="10" customFormat="1" x14ac:dyDescent="0.2">
      <c r="B337" s="25">
        <v>8110</v>
      </c>
      <c r="C337" s="26">
        <v>4215</v>
      </c>
      <c r="D337" s="26">
        <v>1</v>
      </c>
      <c r="E337" s="26">
        <v>1</v>
      </c>
      <c r="F337" s="26">
        <v>9</v>
      </c>
      <c r="G337" s="27" t="s">
        <v>114</v>
      </c>
      <c r="H337" s="46">
        <v>0</v>
      </c>
      <c r="I337" s="46">
        <v>0</v>
      </c>
      <c r="J337" s="46">
        <f t="shared" si="18"/>
        <v>0</v>
      </c>
      <c r="K337" s="46">
        <v>0</v>
      </c>
      <c r="L337" s="46">
        <v>0</v>
      </c>
      <c r="M337" s="46">
        <f t="shared" si="19"/>
        <v>0</v>
      </c>
      <c r="N337" s="47">
        <f t="shared" si="20"/>
        <v>0</v>
      </c>
      <c r="O337" s="3"/>
      <c r="P337" s="9"/>
      <c r="Q337" s="9"/>
      <c r="R337" s="9"/>
      <c r="S337" s="9"/>
      <c r="T337" s="9"/>
      <c r="U337" s="9"/>
      <c r="V337" s="9"/>
      <c r="W337" s="9"/>
    </row>
    <row r="338" spans="2:23" s="10" customFormat="1" x14ac:dyDescent="0.2">
      <c r="B338" s="25">
        <v>8110</v>
      </c>
      <c r="C338" s="26">
        <v>4215</v>
      </c>
      <c r="D338" s="26">
        <v>1</v>
      </c>
      <c r="E338" s="26">
        <v>1</v>
      </c>
      <c r="F338" s="26">
        <v>10</v>
      </c>
      <c r="G338" s="27" t="s">
        <v>238</v>
      </c>
      <c r="H338" s="46">
        <v>0</v>
      </c>
      <c r="I338" s="46">
        <v>0</v>
      </c>
      <c r="J338" s="46">
        <f t="shared" si="18"/>
        <v>0</v>
      </c>
      <c r="K338" s="46">
        <v>0</v>
      </c>
      <c r="L338" s="46">
        <v>0</v>
      </c>
      <c r="M338" s="46">
        <f t="shared" si="19"/>
        <v>0</v>
      </c>
      <c r="N338" s="47">
        <f t="shared" si="20"/>
        <v>0</v>
      </c>
      <c r="O338" s="3"/>
      <c r="P338" s="9"/>
      <c r="Q338" s="9"/>
      <c r="R338" s="9"/>
      <c r="S338" s="9"/>
      <c r="T338" s="9"/>
      <c r="U338" s="9"/>
      <c r="V338" s="9"/>
      <c r="W338" s="9"/>
    </row>
    <row r="339" spans="2:23" s="10" customFormat="1" x14ac:dyDescent="0.2">
      <c r="B339" s="25">
        <v>8110</v>
      </c>
      <c r="C339" s="26">
        <v>4215</v>
      </c>
      <c r="D339" s="26">
        <v>1</v>
      </c>
      <c r="E339" s="26">
        <v>1</v>
      </c>
      <c r="F339" s="26">
        <v>11</v>
      </c>
      <c r="G339" s="27" t="s">
        <v>239</v>
      </c>
      <c r="H339" s="46">
        <v>0</v>
      </c>
      <c r="I339" s="46">
        <v>0</v>
      </c>
      <c r="J339" s="46">
        <f t="shared" si="18"/>
        <v>0</v>
      </c>
      <c r="K339" s="46">
        <v>0</v>
      </c>
      <c r="L339" s="46">
        <v>0</v>
      </c>
      <c r="M339" s="46">
        <f t="shared" si="19"/>
        <v>0</v>
      </c>
      <c r="N339" s="47">
        <f t="shared" si="20"/>
        <v>0</v>
      </c>
      <c r="P339" s="9"/>
      <c r="Q339" s="9"/>
      <c r="R339" s="9"/>
      <c r="S339" s="9"/>
      <c r="T339" s="9"/>
      <c r="U339" s="9"/>
      <c r="V339" s="9"/>
      <c r="W339" s="9"/>
    </row>
    <row r="340" spans="2:23" s="10" customFormat="1" x14ac:dyDescent="0.2">
      <c r="B340" s="25">
        <v>8110</v>
      </c>
      <c r="C340" s="26">
        <v>4215</v>
      </c>
      <c r="D340" s="26">
        <v>1</v>
      </c>
      <c r="E340" s="26">
        <v>1</v>
      </c>
      <c r="F340" s="26">
        <v>12</v>
      </c>
      <c r="G340" s="27" t="s">
        <v>240</v>
      </c>
      <c r="H340" s="46">
        <v>0</v>
      </c>
      <c r="I340" s="46">
        <v>0</v>
      </c>
      <c r="J340" s="46">
        <f t="shared" si="18"/>
        <v>0</v>
      </c>
      <c r="K340" s="46">
        <v>0</v>
      </c>
      <c r="L340" s="46">
        <v>0</v>
      </c>
      <c r="M340" s="46">
        <f t="shared" si="19"/>
        <v>0</v>
      </c>
      <c r="N340" s="47">
        <f t="shared" si="20"/>
        <v>0</v>
      </c>
      <c r="P340" s="9"/>
      <c r="Q340" s="9"/>
      <c r="R340" s="9"/>
      <c r="S340" s="9"/>
      <c r="T340" s="9"/>
      <c r="U340" s="9"/>
      <c r="V340" s="9"/>
      <c r="W340" s="9"/>
    </row>
    <row r="341" spans="2:23" s="10" customFormat="1" x14ac:dyDescent="0.2">
      <c r="B341" s="25">
        <v>8110</v>
      </c>
      <c r="C341" s="26">
        <v>4215</v>
      </c>
      <c r="D341" s="26">
        <v>1</v>
      </c>
      <c r="E341" s="26">
        <v>1</v>
      </c>
      <c r="F341" s="26">
        <v>13</v>
      </c>
      <c r="G341" s="27" t="s">
        <v>115</v>
      </c>
      <c r="H341" s="46">
        <v>0</v>
      </c>
      <c r="I341" s="46">
        <v>0</v>
      </c>
      <c r="J341" s="46">
        <f t="shared" si="18"/>
        <v>0</v>
      </c>
      <c r="K341" s="46">
        <v>0</v>
      </c>
      <c r="L341" s="46">
        <v>0</v>
      </c>
      <c r="M341" s="46">
        <f t="shared" si="19"/>
        <v>0</v>
      </c>
      <c r="N341" s="47">
        <f t="shared" si="20"/>
        <v>0</v>
      </c>
      <c r="P341" s="9"/>
      <c r="Q341" s="9"/>
      <c r="R341" s="9"/>
      <c r="S341" s="9"/>
      <c r="T341" s="9"/>
      <c r="U341" s="9"/>
      <c r="V341" s="9"/>
      <c r="W341" s="9"/>
    </row>
    <row r="342" spans="2:23" s="10" customFormat="1" ht="24" x14ac:dyDescent="0.2">
      <c r="B342" s="25">
        <v>8110</v>
      </c>
      <c r="C342" s="26">
        <v>4215</v>
      </c>
      <c r="D342" s="26">
        <v>1</v>
      </c>
      <c r="E342" s="26">
        <v>1</v>
      </c>
      <c r="F342" s="26">
        <v>14</v>
      </c>
      <c r="G342" s="27" t="s">
        <v>116</v>
      </c>
      <c r="H342" s="46">
        <v>0</v>
      </c>
      <c r="I342" s="46">
        <v>0</v>
      </c>
      <c r="J342" s="46">
        <f t="shared" si="18"/>
        <v>0</v>
      </c>
      <c r="K342" s="46">
        <v>0</v>
      </c>
      <c r="L342" s="46">
        <v>0</v>
      </c>
      <c r="M342" s="46">
        <f t="shared" si="19"/>
        <v>0</v>
      </c>
      <c r="N342" s="47">
        <f t="shared" si="20"/>
        <v>0</v>
      </c>
      <c r="P342" s="9"/>
      <c r="Q342" s="9"/>
      <c r="R342" s="9"/>
      <c r="S342" s="9"/>
      <c r="T342" s="9"/>
      <c r="U342" s="9"/>
      <c r="V342" s="9"/>
      <c r="W342" s="9"/>
    </row>
    <row r="343" spans="2:23" s="10" customFormat="1" x14ac:dyDescent="0.2">
      <c r="B343" s="25">
        <v>8110</v>
      </c>
      <c r="C343" s="26">
        <v>4215</v>
      </c>
      <c r="D343" s="26">
        <v>1</v>
      </c>
      <c r="E343" s="26">
        <v>1</v>
      </c>
      <c r="F343" s="26">
        <v>15</v>
      </c>
      <c r="G343" s="27" t="s">
        <v>117</v>
      </c>
      <c r="H343" s="46">
        <v>0</v>
      </c>
      <c r="I343" s="46">
        <v>0</v>
      </c>
      <c r="J343" s="46">
        <f t="shared" si="18"/>
        <v>0</v>
      </c>
      <c r="K343" s="46">
        <v>0</v>
      </c>
      <c r="L343" s="46">
        <v>0</v>
      </c>
      <c r="M343" s="46">
        <f t="shared" si="19"/>
        <v>0</v>
      </c>
      <c r="N343" s="47">
        <f t="shared" si="20"/>
        <v>0</v>
      </c>
      <c r="P343" s="9"/>
      <c r="Q343" s="9"/>
      <c r="R343" s="9"/>
      <c r="S343" s="9"/>
      <c r="T343" s="9"/>
      <c r="U343" s="9"/>
      <c r="V343" s="9"/>
      <c r="W343" s="9"/>
    </row>
    <row r="344" spans="2:23" s="10" customFormat="1" x14ac:dyDescent="0.2">
      <c r="B344" s="25">
        <v>8110</v>
      </c>
      <c r="C344" s="26">
        <v>4215</v>
      </c>
      <c r="D344" s="26">
        <v>1</v>
      </c>
      <c r="E344" s="26">
        <v>1</v>
      </c>
      <c r="F344" s="26">
        <v>16</v>
      </c>
      <c r="G344" s="27" t="s">
        <v>118</v>
      </c>
      <c r="H344" s="46">
        <v>0</v>
      </c>
      <c r="I344" s="46">
        <v>0</v>
      </c>
      <c r="J344" s="46">
        <f t="shared" si="18"/>
        <v>0</v>
      </c>
      <c r="K344" s="46">
        <v>0</v>
      </c>
      <c r="L344" s="46">
        <v>0</v>
      </c>
      <c r="M344" s="46">
        <f t="shared" si="19"/>
        <v>0</v>
      </c>
      <c r="N344" s="47">
        <f t="shared" si="20"/>
        <v>0</v>
      </c>
      <c r="P344" s="9"/>
      <c r="Q344" s="9"/>
      <c r="R344" s="9"/>
      <c r="S344" s="9"/>
      <c r="T344" s="9"/>
      <c r="U344" s="9"/>
      <c r="V344" s="9"/>
      <c r="W344" s="9"/>
    </row>
    <row r="345" spans="2:23" s="10" customFormat="1" x14ac:dyDescent="0.2">
      <c r="B345" s="25">
        <v>8110</v>
      </c>
      <c r="C345" s="26">
        <v>4215</v>
      </c>
      <c r="D345" s="26">
        <v>1</v>
      </c>
      <c r="E345" s="26">
        <v>1</v>
      </c>
      <c r="F345" s="26">
        <v>17</v>
      </c>
      <c r="G345" s="27" t="s">
        <v>119</v>
      </c>
      <c r="H345" s="46">
        <v>0</v>
      </c>
      <c r="I345" s="46">
        <v>0</v>
      </c>
      <c r="J345" s="46">
        <f t="shared" si="18"/>
        <v>0</v>
      </c>
      <c r="K345" s="46">
        <v>0</v>
      </c>
      <c r="L345" s="46">
        <v>0</v>
      </c>
      <c r="M345" s="46">
        <f t="shared" si="19"/>
        <v>0</v>
      </c>
      <c r="N345" s="47">
        <f t="shared" si="20"/>
        <v>0</v>
      </c>
      <c r="P345" s="9"/>
      <c r="Q345" s="9"/>
      <c r="R345" s="9"/>
      <c r="S345" s="9"/>
      <c r="T345" s="9"/>
      <c r="U345" s="9"/>
      <c r="V345" s="9"/>
      <c r="W345" s="9"/>
    </row>
    <row r="346" spans="2:23" s="10" customFormat="1" x14ac:dyDescent="0.2">
      <c r="B346" s="25">
        <v>8110</v>
      </c>
      <c r="C346" s="26">
        <v>4215</v>
      </c>
      <c r="D346" s="26">
        <v>1</v>
      </c>
      <c r="E346" s="26">
        <v>1</v>
      </c>
      <c r="F346" s="26">
        <v>18</v>
      </c>
      <c r="G346" s="27" t="s">
        <v>120</v>
      </c>
      <c r="H346" s="46">
        <v>0</v>
      </c>
      <c r="I346" s="46">
        <v>0</v>
      </c>
      <c r="J346" s="46">
        <f t="shared" si="18"/>
        <v>0</v>
      </c>
      <c r="K346" s="46">
        <v>0</v>
      </c>
      <c r="L346" s="46">
        <v>0</v>
      </c>
      <c r="M346" s="46">
        <f t="shared" si="19"/>
        <v>0</v>
      </c>
      <c r="N346" s="47">
        <f t="shared" si="20"/>
        <v>0</v>
      </c>
      <c r="P346" s="9"/>
      <c r="Q346" s="9"/>
      <c r="R346" s="9"/>
      <c r="S346" s="9"/>
      <c r="T346" s="9"/>
      <c r="U346" s="9"/>
      <c r="V346" s="9"/>
      <c r="W346" s="9"/>
    </row>
    <row r="347" spans="2:23" s="10" customFormat="1" x14ac:dyDescent="0.2">
      <c r="B347" s="25">
        <v>8110</v>
      </c>
      <c r="C347" s="26">
        <v>4215</v>
      </c>
      <c r="D347" s="26">
        <v>1</v>
      </c>
      <c r="E347" s="26">
        <v>1</v>
      </c>
      <c r="F347" s="26">
        <v>19</v>
      </c>
      <c r="G347" s="27" t="s">
        <v>121</v>
      </c>
      <c r="H347" s="46">
        <v>0</v>
      </c>
      <c r="I347" s="46">
        <v>0</v>
      </c>
      <c r="J347" s="46">
        <f t="shared" si="18"/>
        <v>0</v>
      </c>
      <c r="K347" s="46">
        <v>0</v>
      </c>
      <c r="L347" s="46">
        <v>0</v>
      </c>
      <c r="M347" s="46">
        <f t="shared" si="19"/>
        <v>0</v>
      </c>
      <c r="N347" s="47">
        <f t="shared" si="20"/>
        <v>0</v>
      </c>
      <c r="P347" s="9"/>
      <c r="Q347" s="9"/>
      <c r="R347" s="9"/>
      <c r="S347" s="9"/>
      <c r="T347" s="9"/>
      <c r="U347" s="9"/>
      <c r="V347" s="9"/>
      <c r="W347" s="9"/>
    </row>
    <row r="348" spans="2:23" s="10" customFormat="1" ht="24" x14ac:dyDescent="0.2">
      <c r="B348" s="25">
        <v>8110</v>
      </c>
      <c r="C348" s="26">
        <v>4215</v>
      </c>
      <c r="D348" s="26">
        <v>1</v>
      </c>
      <c r="E348" s="26">
        <v>1</v>
      </c>
      <c r="F348" s="26">
        <v>20</v>
      </c>
      <c r="G348" s="27" t="s">
        <v>122</v>
      </c>
      <c r="H348" s="46">
        <v>0</v>
      </c>
      <c r="I348" s="46">
        <v>0</v>
      </c>
      <c r="J348" s="46">
        <f t="shared" si="18"/>
        <v>0</v>
      </c>
      <c r="K348" s="46">
        <v>0</v>
      </c>
      <c r="L348" s="46">
        <v>0</v>
      </c>
      <c r="M348" s="46">
        <f t="shared" si="19"/>
        <v>0</v>
      </c>
      <c r="N348" s="47">
        <f t="shared" si="20"/>
        <v>0</v>
      </c>
      <c r="P348" s="9"/>
      <c r="Q348" s="9"/>
      <c r="R348" s="9"/>
      <c r="S348" s="9"/>
      <c r="T348" s="9"/>
      <c r="U348" s="9"/>
      <c r="V348" s="9"/>
      <c r="W348" s="9"/>
    </row>
    <row r="349" spans="2:23" s="10" customFormat="1" ht="36" x14ac:dyDescent="0.2">
      <c r="B349" s="25">
        <v>8110</v>
      </c>
      <c r="C349" s="26">
        <v>4215</v>
      </c>
      <c r="D349" s="26">
        <v>1</v>
      </c>
      <c r="E349" s="26">
        <v>1</v>
      </c>
      <c r="F349" s="26">
        <v>21</v>
      </c>
      <c r="G349" s="27" t="s">
        <v>123</v>
      </c>
      <c r="H349" s="46">
        <v>0</v>
      </c>
      <c r="I349" s="46">
        <v>0</v>
      </c>
      <c r="J349" s="46">
        <f t="shared" si="18"/>
        <v>0</v>
      </c>
      <c r="K349" s="46">
        <v>0</v>
      </c>
      <c r="L349" s="46">
        <v>0</v>
      </c>
      <c r="M349" s="46">
        <f t="shared" si="19"/>
        <v>0</v>
      </c>
      <c r="N349" s="47">
        <f t="shared" si="20"/>
        <v>0</v>
      </c>
      <c r="P349" s="9"/>
      <c r="Q349" s="9"/>
      <c r="R349" s="9"/>
      <c r="S349" s="9"/>
      <c r="T349" s="9"/>
      <c r="U349" s="9"/>
      <c r="V349" s="9"/>
      <c r="W349" s="9"/>
    </row>
    <row r="350" spans="2:23" s="10" customFormat="1" ht="24" x14ac:dyDescent="0.2">
      <c r="B350" s="25">
        <v>8110</v>
      </c>
      <c r="C350" s="26">
        <v>4215</v>
      </c>
      <c r="D350" s="26">
        <v>1</v>
      </c>
      <c r="E350" s="26">
        <v>1</v>
      </c>
      <c r="F350" s="26">
        <v>22</v>
      </c>
      <c r="G350" s="27" t="s">
        <v>241</v>
      </c>
      <c r="H350" s="46">
        <v>0</v>
      </c>
      <c r="I350" s="46">
        <v>0</v>
      </c>
      <c r="J350" s="46">
        <f t="shared" si="18"/>
        <v>0</v>
      </c>
      <c r="K350" s="46">
        <v>0</v>
      </c>
      <c r="L350" s="46">
        <v>0</v>
      </c>
      <c r="M350" s="46">
        <f t="shared" si="19"/>
        <v>0</v>
      </c>
      <c r="N350" s="47">
        <f t="shared" si="20"/>
        <v>0</v>
      </c>
      <c r="P350" s="9"/>
      <c r="Q350" s="9"/>
      <c r="R350" s="9"/>
      <c r="S350" s="9"/>
      <c r="T350" s="9"/>
      <c r="U350" s="9"/>
      <c r="V350" s="9"/>
      <c r="W350" s="9"/>
    </row>
    <row r="351" spans="2:23" s="10" customFormat="1" ht="24" x14ac:dyDescent="0.2">
      <c r="B351" s="19">
        <v>8110</v>
      </c>
      <c r="C351" s="20">
        <v>4220</v>
      </c>
      <c r="D351" s="20"/>
      <c r="E351" s="20"/>
      <c r="F351" s="20"/>
      <c r="G351" s="21" t="s">
        <v>242</v>
      </c>
      <c r="H351" s="48">
        <v>0</v>
      </c>
      <c r="I351" s="48">
        <v>0</v>
      </c>
      <c r="J351" s="48">
        <f t="shared" si="18"/>
        <v>0</v>
      </c>
      <c r="K351" s="48">
        <v>0</v>
      </c>
      <c r="L351" s="48">
        <v>0</v>
      </c>
      <c r="M351" s="48">
        <f t="shared" si="19"/>
        <v>0</v>
      </c>
      <c r="N351" s="49">
        <f t="shared" si="20"/>
        <v>0</v>
      </c>
      <c r="P351" s="9"/>
      <c r="Q351" s="9"/>
      <c r="R351" s="9"/>
      <c r="S351" s="9"/>
      <c r="T351" s="9"/>
      <c r="U351" s="9"/>
      <c r="V351" s="9"/>
      <c r="W351" s="9"/>
    </row>
    <row r="352" spans="2:23" s="10" customFormat="1" x14ac:dyDescent="0.2">
      <c r="B352" s="19">
        <v>8110</v>
      </c>
      <c r="C352" s="20">
        <v>4221</v>
      </c>
      <c r="D352" s="20"/>
      <c r="E352" s="20"/>
      <c r="F352" s="20"/>
      <c r="G352" s="21" t="s">
        <v>243</v>
      </c>
      <c r="H352" s="48">
        <v>0</v>
      </c>
      <c r="I352" s="48">
        <v>0</v>
      </c>
      <c r="J352" s="48">
        <f t="shared" si="18"/>
        <v>0</v>
      </c>
      <c r="K352" s="48">
        <v>0</v>
      </c>
      <c r="L352" s="48">
        <v>0</v>
      </c>
      <c r="M352" s="48">
        <f t="shared" si="19"/>
        <v>0</v>
      </c>
      <c r="N352" s="49">
        <f t="shared" si="20"/>
        <v>0</v>
      </c>
      <c r="P352" s="9"/>
      <c r="Q352" s="9"/>
      <c r="R352" s="9"/>
      <c r="S352" s="9"/>
      <c r="T352" s="9"/>
      <c r="U352" s="9"/>
      <c r="V352" s="9"/>
      <c r="W352" s="9"/>
    </row>
    <row r="353" spans="2:23" s="10" customFormat="1" x14ac:dyDescent="0.2">
      <c r="B353" s="22">
        <v>8110</v>
      </c>
      <c r="C353" s="23">
        <v>4221</v>
      </c>
      <c r="D353" s="23">
        <v>1</v>
      </c>
      <c r="E353" s="23"/>
      <c r="F353" s="23"/>
      <c r="G353" s="24" t="s">
        <v>243</v>
      </c>
      <c r="H353" s="50">
        <v>0</v>
      </c>
      <c r="I353" s="50">
        <v>0</v>
      </c>
      <c r="J353" s="48">
        <f t="shared" si="18"/>
        <v>0</v>
      </c>
      <c r="K353" s="50">
        <v>0</v>
      </c>
      <c r="L353" s="50">
        <v>0</v>
      </c>
      <c r="M353" s="48">
        <f t="shared" si="19"/>
        <v>0</v>
      </c>
      <c r="N353" s="49">
        <f t="shared" si="20"/>
        <v>0</v>
      </c>
      <c r="P353" s="9"/>
      <c r="Q353" s="9"/>
      <c r="R353" s="9"/>
      <c r="S353" s="9"/>
      <c r="T353" s="9"/>
      <c r="U353" s="9"/>
      <c r="V353" s="9"/>
      <c r="W353" s="9"/>
    </row>
    <row r="354" spans="2:23" s="10" customFormat="1" x14ac:dyDescent="0.2">
      <c r="B354" s="22">
        <v>8110</v>
      </c>
      <c r="C354" s="23">
        <v>4221</v>
      </c>
      <c r="D354" s="23">
        <v>1</v>
      </c>
      <c r="E354" s="23">
        <v>1</v>
      </c>
      <c r="F354" s="23"/>
      <c r="G354" s="24" t="s">
        <v>243</v>
      </c>
      <c r="H354" s="50">
        <v>0</v>
      </c>
      <c r="I354" s="50">
        <v>0</v>
      </c>
      <c r="J354" s="48">
        <f t="shared" si="18"/>
        <v>0</v>
      </c>
      <c r="K354" s="50">
        <v>0</v>
      </c>
      <c r="L354" s="50">
        <v>0</v>
      </c>
      <c r="M354" s="48">
        <f t="shared" si="19"/>
        <v>0</v>
      </c>
      <c r="N354" s="49">
        <f t="shared" si="20"/>
        <v>0</v>
      </c>
      <c r="P354" s="9"/>
      <c r="Q354" s="9"/>
      <c r="R354" s="9"/>
      <c r="S354" s="9"/>
      <c r="T354" s="9"/>
      <c r="U354" s="9"/>
      <c r="V354" s="9"/>
      <c r="W354" s="9"/>
    </row>
    <row r="355" spans="2:23" s="10" customFormat="1" x14ac:dyDescent="0.2">
      <c r="B355" s="19">
        <v>8110</v>
      </c>
      <c r="C355" s="20">
        <v>4223</v>
      </c>
      <c r="D355" s="20"/>
      <c r="E355" s="20"/>
      <c r="F355" s="20"/>
      <c r="G355" s="21" t="s">
        <v>126</v>
      </c>
      <c r="H355" s="48">
        <v>0</v>
      </c>
      <c r="I355" s="48">
        <v>0</v>
      </c>
      <c r="J355" s="48">
        <f t="shared" si="18"/>
        <v>0</v>
      </c>
      <c r="K355" s="48">
        <v>0</v>
      </c>
      <c r="L355" s="48">
        <v>0</v>
      </c>
      <c r="M355" s="48">
        <f t="shared" si="19"/>
        <v>0</v>
      </c>
      <c r="N355" s="49">
        <f t="shared" si="20"/>
        <v>0</v>
      </c>
      <c r="P355" s="9"/>
      <c r="Q355" s="9"/>
      <c r="R355" s="9"/>
      <c r="S355" s="9"/>
      <c r="T355" s="9"/>
      <c r="U355" s="9"/>
      <c r="V355" s="9"/>
      <c r="W355" s="9"/>
    </row>
    <row r="356" spans="2:23" s="10" customFormat="1" x14ac:dyDescent="0.2">
      <c r="B356" s="22">
        <v>8110</v>
      </c>
      <c r="C356" s="23">
        <v>4223</v>
      </c>
      <c r="D356" s="23">
        <v>1</v>
      </c>
      <c r="E356" s="23"/>
      <c r="F356" s="23"/>
      <c r="G356" s="24" t="s">
        <v>126</v>
      </c>
      <c r="H356" s="50">
        <v>0</v>
      </c>
      <c r="I356" s="50">
        <v>0</v>
      </c>
      <c r="J356" s="48">
        <f t="shared" si="18"/>
        <v>0</v>
      </c>
      <c r="K356" s="50">
        <v>0</v>
      </c>
      <c r="L356" s="50">
        <v>0</v>
      </c>
      <c r="M356" s="48">
        <f t="shared" si="19"/>
        <v>0</v>
      </c>
      <c r="N356" s="49">
        <f t="shared" si="20"/>
        <v>0</v>
      </c>
      <c r="P356" s="9"/>
      <c r="Q356" s="9"/>
      <c r="R356" s="9"/>
      <c r="S356" s="9"/>
      <c r="T356" s="9"/>
      <c r="U356" s="9"/>
      <c r="V356" s="9"/>
      <c r="W356" s="9"/>
    </row>
    <row r="357" spans="2:23" s="10" customFormat="1" x14ac:dyDescent="0.2">
      <c r="B357" s="22">
        <v>8110</v>
      </c>
      <c r="C357" s="23">
        <v>4223</v>
      </c>
      <c r="D357" s="23">
        <v>1</v>
      </c>
      <c r="E357" s="23">
        <v>1</v>
      </c>
      <c r="F357" s="23"/>
      <c r="G357" s="24" t="s">
        <v>126</v>
      </c>
      <c r="H357" s="50">
        <v>0</v>
      </c>
      <c r="I357" s="50">
        <v>0</v>
      </c>
      <c r="J357" s="48">
        <f t="shared" si="18"/>
        <v>0</v>
      </c>
      <c r="K357" s="50">
        <v>0</v>
      </c>
      <c r="L357" s="50">
        <v>0</v>
      </c>
      <c r="M357" s="48">
        <f t="shared" si="19"/>
        <v>0</v>
      </c>
      <c r="N357" s="49">
        <f t="shared" si="20"/>
        <v>0</v>
      </c>
      <c r="P357" s="9"/>
      <c r="Q357" s="9"/>
      <c r="R357" s="9"/>
      <c r="S357" s="9"/>
      <c r="T357" s="9"/>
      <c r="U357" s="9"/>
      <c r="V357" s="9"/>
      <c r="W357" s="9"/>
    </row>
    <row r="358" spans="2:23" s="10" customFormat="1" x14ac:dyDescent="0.2">
      <c r="B358" s="25">
        <v>8110</v>
      </c>
      <c r="C358" s="26">
        <v>4223</v>
      </c>
      <c r="D358" s="26">
        <v>1</v>
      </c>
      <c r="E358" s="26">
        <v>1</v>
      </c>
      <c r="F358" s="26">
        <v>1</v>
      </c>
      <c r="G358" s="27" t="s">
        <v>126</v>
      </c>
      <c r="H358" s="46">
        <v>0</v>
      </c>
      <c r="I358" s="46">
        <v>0</v>
      </c>
      <c r="J358" s="46">
        <f t="shared" si="18"/>
        <v>0</v>
      </c>
      <c r="K358" s="46">
        <v>0</v>
      </c>
      <c r="L358" s="46">
        <v>0</v>
      </c>
      <c r="M358" s="46">
        <f t="shared" si="19"/>
        <v>0</v>
      </c>
      <c r="N358" s="47">
        <f t="shared" si="20"/>
        <v>0</v>
      </c>
      <c r="P358" s="9"/>
      <c r="Q358" s="9"/>
      <c r="R358" s="9"/>
      <c r="S358" s="9"/>
      <c r="T358" s="9"/>
      <c r="U358" s="9"/>
      <c r="V358" s="9"/>
      <c r="W358" s="9"/>
    </row>
    <row r="359" spans="2:23" s="10" customFormat="1" x14ac:dyDescent="0.2">
      <c r="B359" s="25">
        <v>8110</v>
      </c>
      <c r="C359" s="26">
        <v>4223</v>
      </c>
      <c r="D359" s="26">
        <v>1</v>
      </c>
      <c r="E359" s="26">
        <v>1</v>
      </c>
      <c r="F359" s="26">
        <v>2</v>
      </c>
      <c r="G359" s="27" t="s">
        <v>127</v>
      </c>
      <c r="H359" s="46">
        <v>0</v>
      </c>
      <c r="I359" s="46">
        <v>0</v>
      </c>
      <c r="J359" s="46">
        <f t="shared" si="18"/>
        <v>0</v>
      </c>
      <c r="K359" s="46">
        <v>0</v>
      </c>
      <c r="L359" s="46">
        <v>0</v>
      </c>
      <c r="M359" s="46">
        <f t="shared" si="19"/>
        <v>0</v>
      </c>
      <c r="N359" s="47">
        <f t="shared" si="20"/>
        <v>0</v>
      </c>
      <c r="P359" s="9"/>
      <c r="Q359" s="9"/>
      <c r="R359" s="9"/>
      <c r="S359" s="9"/>
      <c r="T359" s="9"/>
      <c r="U359" s="9"/>
      <c r="V359" s="9"/>
      <c r="W359" s="9"/>
    </row>
    <row r="360" spans="2:23" s="10" customFormat="1" x14ac:dyDescent="0.2">
      <c r="B360" s="19">
        <v>8110</v>
      </c>
      <c r="C360" s="20">
        <v>4225</v>
      </c>
      <c r="D360" s="20"/>
      <c r="E360" s="20"/>
      <c r="F360" s="20"/>
      <c r="G360" s="21" t="s">
        <v>128</v>
      </c>
      <c r="H360" s="48">
        <v>0</v>
      </c>
      <c r="I360" s="48">
        <v>0</v>
      </c>
      <c r="J360" s="48">
        <f t="shared" si="18"/>
        <v>0</v>
      </c>
      <c r="K360" s="48">
        <v>0</v>
      </c>
      <c r="L360" s="48">
        <v>0</v>
      </c>
      <c r="M360" s="48">
        <f t="shared" si="19"/>
        <v>0</v>
      </c>
      <c r="N360" s="49">
        <f t="shared" si="20"/>
        <v>0</v>
      </c>
      <c r="P360" s="9"/>
      <c r="Q360" s="9"/>
      <c r="R360" s="9"/>
      <c r="S360" s="9"/>
      <c r="T360" s="9"/>
      <c r="U360" s="9"/>
      <c r="V360" s="9"/>
      <c r="W360" s="9"/>
    </row>
    <row r="361" spans="2:23" s="10" customFormat="1" x14ac:dyDescent="0.2">
      <c r="B361" s="22">
        <v>8110</v>
      </c>
      <c r="C361" s="23">
        <v>4225</v>
      </c>
      <c r="D361" s="23">
        <v>1</v>
      </c>
      <c r="E361" s="23"/>
      <c r="F361" s="23"/>
      <c r="G361" s="24" t="s">
        <v>128</v>
      </c>
      <c r="H361" s="50">
        <v>0</v>
      </c>
      <c r="I361" s="50">
        <v>0</v>
      </c>
      <c r="J361" s="48">
        <f t="shared" si="18"/>
        <v>0</v>
      </c>
      <c r="K361" s="50">
        <v>0</v>
      </c>
      <c r="L361" s="50">
        <v>0</v>
      </c>
      <c r="M361" s="48">
        <f t="shared" si="19"/>
        <v>0</v>
      </c>
      <c r="N361" s="49">
        <f t="shared" si="20"/>
        <v>0</v>
      </c>
      <c r="P361" s="9"/>
      <c r="Q361" s="9"/>
      <c r="R361" s="9"/>
      <c r="S361" s="9"/>
      <c r="T361" s="9"/>
      <c r="U361" s="9"/>
      <c r="V361" s="9"/>
      <c r="W361" s="9"/>
    </row>
    <row r="362" spans="2:23" s="10" customFormat="1" x14ac:dyDescent="0.2">
      <c r="B362" s="22">
        <v>8110</v>
      </c>
      <c r="C362" s="23">
        <v>4225</v>
      </c>
      <c r="D362" s="23">
        <v>1</v>
      </c>
      <c r="E362" s="23">
        <v>1</v>
      </c>
      <c r="F362" s="23"/>
      <c r="G362" s="24" t="s">
        <v>128</v>
      </c>
      <c r="H362" s="50">
        <v>0</v>
      </c>
      <c r="I362" s="50">
        <v>0</v>
      </c>
      <c r="J362" s="48">
        <f t="shared" si="18"/>
        <v>0</v>
      </c>
      <c r="K362" s="50">
        <v>0</v>
      </c>
      <c r="L362" s="50">
        <v>0</v>
      </c>
      <c r="M362" s="48">
        <f t="shared" si="19"/>
        <v>0</v>
      </c>
      <c r="N362" s="49">
        <f t="shared" si="20"/>
        <v>0</v>
      </c>
      <c r="P362" s="9"/>
      <c r="Q362" s="9"/>
      <c r="R362" s="9"/>
      <c r="S362" s="9"/>
      <c r="T362" s="9"/>
      <c r="U362" s="9"/>
      <c r="V362" s="9"/>
      <c r="W362" s="9"/>
    </row>
    <row r="363" spans="2:23" s="10" customFormat="1" x14ac:dyDescent="0.2">
      <c r="B363" s="25">
        <v>8110</v>
      </c>
      <c r="C363" s="26">
        <v>4225</v>
      </c>
      <c r="D363" s="26">
        <v>1</v>
      </c>
      <c r="E363" s="26">
        <v>1</v>
      </c>
      <c r="F363" s="26">
        <v>1</v>
      </c>
      <c r="G363" s="27" t="s">
        <v>128</v>
      </c>
      <c r="H363" s="46">
        <v>0</v>
      </c>
      <c r="I363" s="46">
        <v>0</v>
      </c>
      <c r="J363" s="46">
        <f t="shared" si="18"/>
        <v>0</v>
      </c>
      <c r="K363" s="46">
        <v>0</v>
      </c>
      <c r="L363" s="46">
        <v>0</v>
      </c>
      <c r="M363" s="46">
        <f t="shared" si="19"/>
        <v>0</v>
      </c>
      <c r="N363" s="47">
        <f t="shared" si="20"/>
        <v>0</v>
      </c>
      <c r="P363" s="9"/>
      <c r="Q363" s="9"/>
      <c r="R363" s="9"/>
      <c r="S363" s="9"/>
      <c r="T363" s="9"/>
      <c r="U363" s="9"/>
      <c r="V363" s="9"/>
      <c r="W363" s="9"/>
    </row>
    <row r="364" spans="2:23" s="10" customFormat="1" ht="24" x14ac:dyDescent="0.2">
      <c r="B364" s="19">
        <v>8110</v>
      </c>
      <c r="C364" s="20">
        <v>4227</v>
      </c>
      <c r="D364" s="20"/>
      <c r="E364" s="20"/>
      <c r="F364" s="20"/>
      <c r="G364" s="21" t="s">
        <v>244</v>
      </c>
      <c r="H364" s="48">
        <v>0</v>
      </c>
      <c r="I364" s="48">
        <v>0</v>
      </c>
      <c r="J364" s="48">
        <f t="shared" si="18"/>
        <v>0</v>
      </c>
      <c r="K364" s="48">
        <v>0</v>
      </c>
      <c r="L364" s="48">
        <v>0</v>
      </c>
      <c r="M364" s="48">
        <f t="shared" si="19"/>
        <v>0</v>
      </c>
      <c r="N364" s="49">
        <f t="shared" si="20"/>
        <v>0</v>
      </c>
      <c r="P364" s="9"/>
      <c r="Q364" s="9"/>
      <c r="R364" s="9"/>
      <c r="S364" s="9"/>
      <c r="T364" s="9"/>
      <c r="U364" s="9"/>
      <c r="V364" s="9"/>
      <c r="W364" s="9"/>
    </row>
    <row r="365" spans="2:23" s="10" customFormat="1" ht="24" x14ac:dyDescent="0.2">
      <c r="B365" s="22">
        <v>8110</v>
      </c>
      <c r="C365" s="23">
        <v>4227</v>
      </c>
      <c r="D365" s="23">
        <v>1</v>
      </c>
      <c r="E365" s="23"/>
      <c r="F365" s="23"/>
      <c r="G365" s="24" t="s">
        <v>244</v>
      </c>
      <c r="H365" s="50">
        <v>0</v>
      </c>
      <c r="I365" s="50">
        <v>0</v>
      </c>
      <c r="J365" s="48">
        <f t="shared" si="18"/>
        <v>0</v>
      </c>
      <c r="K365" s="50">
        <v>0</v>
      </c>
      <c r="L365" s="50">
        <v>0</v>
      </c>
      <c r="M365" s="48">
        <f t="shared" si="19"/>
        <v>0</v>
      </c>
      <c r="N365" s="49">
        <f t="shared" si="20"/>
        <v>0</v>
      </c>
      <c r="P365" s="9"/>
      <c r="Q365" s="9"/>
      <c r="R365" s="9"/>
      <c r="S365" s="9"/>
      <c r="T365" s="9"/>
      <c r="U365" s="9"/>
      <c r="V365" s="9"/>
      <c r="W365" s="9"/>
    </row>
    <row r="366" spans="2:23" s="10" customFormat="1" ht="24" x14ac:dyDescent="0.2">
      <c r="B366" s="22">
        <v>8110</v>
      </c>
      <c r="C366" s="23">
        <v>4227</v>
      </c>
      <c r="D366" s="23">
        <v>1</v>
      </c>
      <c r="E366" s="23">
        <v>1</v>
      </c>
      <c r="F366" s="23"/>
      <c r="G366" s="24" t="s">
        <v>244</v>
      </c>
      <c r="H366" s="50">
        <v>0</v>
      </c>
      <c r="I366" s="50">
        <v>0</v>
      </c>
      <c r="J366" s="48">
        <f t="shared" si="18"/>
        <v>0</v>
      </c>
      <c r="K366" s="50">
        <v>0</v>
      </c>
      <c r="L366" s="50">
        <v>0</v>
      </c>
      <c r="M366" s="48">
        <f t="shared" si="19"/>
        <v>0</v>
      </c>
      <c r="N366" s="49">
        <f t="shared" si="20"/>
        <v>0</v>
      </c>
      <c r="P366" s="9"/>
      <c r="Q366" s="9"/>
      <c r="R366" s="9"/>
      <c r="S366" s="9"/>
      <c r="T366" s="9"/>
      <c r="U366" s="9"/>
      <c r="V366" s="9"/>
      <c r="W366" s="9"/>
    </row>
    <row r="367" spans="2:23" s="10" customFormat="1" ht="24" x14ac:dyDescent="0.2">
      <c r="B367" s="25">
        <v>8110</v>
      </c>
      <c r="C367" s="26">
        <v>4227</v>
      </c>
      <c r="D367" s="26">
        <v>1</v>
      </c>
      <c r="E367" s="26">
        <v>1</v>
      </c>
      <c r="F367" s="26">
        <v>1</v>
      </c>
      <c r="G367" s="27" t="s">
        <v>244</v>
      </c>
      <c r="H367" s="46">
        <v>0</v>
      </c>
      <c r="I367" s="46">
        <v>0</v>
      </c>
      <c r="J367" s="46">
        <f t="shared" si="18"/>
        <v>0</v>
      </c>
      <c r="K367" s="46">
        <v>0</v>
      </c>
      <c r="L367" s="46">
        <v>0</v>
      </c>
      <c r="M367" s="46">
        <f t="shared" si="19"/>
        <v>0</v>
      </c>
      <c r="N367" s="47">
        <f t="shared" si="20"/>
        <v>0</v>
      </c>
      <c r="P367" s="9"/>
      <c r="Q367" s="9"/>
      <c r="R367" s="9"/>
      <c r="S367" s="9"/>
      <c r="T367" s="9"/>
      <c r="U367" s="9"/>
      <c r="V367" s="9"/>
      <c r="W367" s="9"/>
    </row>
    <row r="368" spans="2:23" s="10" customFormat="1" x14ac:dyDescent="0.2">
      <c r="B368" s="19">
        <v>8110</v>
      </c>
      <c r="C368" s="20">
        <v>4300</v>
      </c>
      <c r="D368" s="20"/>
      <c r="E368" s="20"/>
      <c r="F368" s="20"/>
      <c r="G368" s="21" t="s">
        <v>245</v>
      </c>
      <c r="H368" s="48">
        <v>0</v>
      </c>
      <c r="I368" s="48">
        <v>0</v>
      </c>
      <c r="J368" s="48">
        <f t="shared" si="18"/>
        <v>0</v>
      </c>
      <c r="K368" s="48">
        <v>0</v>
      </c>
      <c r="L368" s="48">
        <v>0</v>
      </c>
      <c r="M368" s="48">
        <f t="shared" si="19"/>
        <v>0</v>
      </c>
      <c r="N368" s="49">
        <f t="shared" si="20"/>
        <v>0</v>
      </c>
      <c r="P368" s="9"/>
      <c r="Q368" s="9"/>
      <c r="R368" s="9"/>
      <c r="S368" s="9"/>
      <c r="T368" s="9"/>
      <c r="U368" s="9"/>
      <c r="V368" s="9"/>
      <c r="W368" s="9"/>
    </row>
    <row r="369" spans="2:23" s="10" customFormat="1" x14ac:dyDescent="0.2">
      <c r="B369" s="19">
        <v>8110</v>
      </c>
      <c r="C369" s="20">
        <v>4310</v>
      </c>
      <c r="D369" s="20"/>
      <c r="E369" s="20"/>
      <c r="F369" s="20"/>
      <c r="G369" s="21" t="s">
        <v>246</v>
      </c>
      <c r="H369" s="48">
        <v>0</v>
      </c>
      <c r="I369" s="48">
        <v>0</v>
      </c>
      <c r="J369" s="48">
        <f t="shared" si="18"/>
        <v>0</v>
      </c>
      <c r="K369" s="48">
        <v>0</v>
      </c>
      <c r="L369" s="48">
        <v>0</v>
      </c>
      <c r="M369" s="48">
        <f t="shared" si="19"/>
        <v>0</v>
      </c>
      <c r="N369" s="49">
        <f t="shared" si="20"/>
        <v>0</v>
      </c>
      <c r="P369" s="9"/>
      <c r="Q369" s="9"/>
      <c r="R369" s="9"/>
      <c r="S369" s="9"/>
      <c r="T369" s="9"/>
      <c r="U369" s="9"/>
      <c r="V369" s="9"/>
      <c r="W369" s="9"/>
    </row>
    <row r="370" spans="2:23" s="10" customFormat="1" ht="24" x14ac:dyDescent="0.2">
      <c r="B370" s="19">
        <v>8110</v>
      </c>
      <c r="C370" s="20">
        <v>4311</v>
      </c>
      <c r="D370" s="20"/>
      <c r="E370" s="20"/>
      <c r="F370" s="20"/>
      <c r="G370" s="21" t="s">
        <v>247</v>
      </c>
      <c r="H370" s="48">
        <v>0</v>
      </c>
      <c r="I370" s="48">
        <v>0</v>
      </c>
      <c r="J370" s="48">
        <f t="shared" si="18"/>
        <v>0</v>
      </c>
      <c r="K370" s="48">
        <v>0</v>
      </c>
      <c r="L370" s="48">
        <v>0</v>
      </c>
      <c r="M370" s="48">
        <f t="shared" si="19"/>
        <v>0</v>
      </c>
      <c r="N370" s="49">
        <f t="shared" si="20"/>
        <v>0</v>
      </c>
      <c r="P370" s="9"/>
      <c r="Q370" s="9"/>
      <c r="R370" s="9"/>
      <c r="S370" s="9"/>
      <c r="T370" s="9"/>
      <c r="U370" s="9"/>
      <c r="V370" s="9"/>
      <c r="W370" s="9"/>
    </row>
    <row r="371" spans="2:23" s="10" customFormat="1" ht="24" x14ac:dyDescent="0.2">
      <c r="B371" s="22">
        <v>8110</v>
      </c>
      <c r="C371" s="23">
        <v>4311</v>
      </c>
      <c r="D371" s="23">
        <v>1</v>
      </c>
      <c r="E371" s="23"/>
      <c r="F371" s="23"/>
      <c r="G371" s="24" t="s">
        <v>247</v>
      </c>
      <c r="H371" s="50">
        <v>0</v>
      </c>
      <c r="I371" s="50">
        <v>0</v>
      </c>
      <c r="J371" s="48">
        <f t="shared" si="18"/>
        <v>0</v>
      </c>
      <c r="K371" s="50">
        <v>0</v>
      </c>
      <c r="L371" s="50">
        <v>0</v>
      </c>
      <c r="M371" s="48">
        <f t="shared" si="19"/>
        <v>0</v>
      </c>
      <c r="N371" s="49">
        <f t="shared" si="20"/>
        <v>0</v>
      </c>
      <c r="P371" s="9"/>
      <c r="Q371" s="9"/>
      <c r="R371" s="9"/>
      <c r="S371" s="9"/>
      <c r="T371" s="9"/>
      <c r="U371" s="9"/>
      <c r="V371" s="9"/>
      <c r="W371" s="9"/>
    </row>
    <row r="372" spans="2:23" s="10" customFormat="1" x14ac:dyDescent="0.2">
      <c r="B372" s="22">
        <v>8110</v>
      </c>
      <c r="C372" s="23">
        <v>4311</v>
      </c>
      <c r="D372" s="23">
        <v>1</v>
      </c>
      <c r="E372" s="23">
        <v>1</v>
      </c>
      <c r="F372" s="23"/>
      <c r="G372" s="24" t="s">
        <v>129</v>
      </c>
      <c r="H372" s="50">
        <v>0</v>
      </c>
      <c r="I372" s="50">
        <v>0</v>
      </c>
      <c r="J372" s="48">
        <f t="shared" si="18"/>
        <v>0</v>
      </c>
      <c r="K372" s="50">
        <v>0</v>
      </c>
      <c r="L372" s="50">
        <v>0</v>
      </c>
      <c r="M372" s="48">
        <f t="shared" si="19"/>
        <v>0</v>
      </c>
      <c r="N372" s="49">
        <f t="shared" si="20"/>
        <v>0</v>
      </c>
      <c r="P372" s="9"/>
      <c r="Q372" s="9"/>
      <c r="R372" s="9"/>
      <c r="S372" s="9"/>
      <c r="T372" s="9"/>
      <c r="U372" s="9"/>
      <c r="V372" s="9"/>
      <c r="W372" s="9"/>
    </row>
    <row r="373" spans="2:23" s="10" customFormat="1" x14ac:dyDescent="0.2">
      <c r="B373" s="25">
        <v>8110</v>
      </c>
      <c r="C373" s="26">
        <v>4311</v>
      </c>
      <c r="D373" s="26">
        <v>1</v>
      </c>
      <c r="E373" s="26">
        <v>1</v>
      </c>
      <c r="F373" s="26">
        <v>1</v>
      </c>
      <c r="G373" s="27" t="s">
        <v>129</v>
      </c>
      <c r="H373" s="46">
        <v>0</v>
      </c>
      <c r="I373" s="46">
        <v>0</v>
      </c>
      <c r="J373" s="46">
        <f t="shared" si="18"/>
        <v>0</v>
      </c>
      <c r="K373" s="46">
        <v>0</v>
      </c>
      <c r="L373" s="46">
        <v>0</v>
      </c>
      <c r="M373" s="46">
        <f t="shared" si="19"/>
        <v>0</v>
      </c>
      <c r="N373" s="47">
        <f t="shared" si="20"/>
        <v>0</v>
      </c>
      <c r="P373" s="9"/>
      <c r="Q373" s="9"/>
      <c r="R373" s="9"/>
      <c r="S373" s="9"/>
      <c r="T373" s="9"/>
      <c r="U373" s="9"/>
      <c r="V373" s="9"/>
      <c r="W373" s="9"/>
    </row>
    <row r="374" spans="2:23" s="10" customFormat="1" x14ac:dyDescent="0.2">
      <c r="B374" s="19">
        <v>8110</v>
      </c>
      <c r="C374" s="20">
        <v>4319</v>
      </c>
      <c r="D374" s="20"/>
      <c r="E374" s="20"/>
      <c r="F374" s="20"/>
      <c r="G374" s="21" t="s">
        <v>136</v>
      </c>
      <c r="H374" s="48">
        <v>0</v>
      </c>
      <c r="I374" s="48">
        <v>0</v>
      </c>
      <c r="J374" s="48">
        <f t="shared" si="18"/>
        <v>0</v>
      </c>
      <c r="K374" s="48">
        <v>0</v>
      </c>
      <c r="L374" s="48">
        <v>0</v>
      </c>
      <c r="M374" s="48">
        <f t="shared" si="19"/>
        <v>0</v>
      </c>
      <c r="N374" s="49">
        <f t="shared" si="20"/>
        <v>0</v>
      </c>
      <c r="P374" s="9"/>
      <c r="Q374" s="9"/>
      <c r="R374" s="9"/>
      <c r="S374" s="9"/>
      <c r="T374" s="9"/>
      <c r="U374" s="9"/>
      <c r="V374" s="9"/>
      <c r="W374" s="9"/>
    </row>
    <row r="375" spans="2:23" s="10" customFormat="1" x14ac:dyDescent="0.2">
      <c r="B375" s="22">
        <v>8110</v>
      </c>
      <c r="C375" s="23">
        <v>4319</v>
      </c>
      <c r="D375" s="23">
        <v>1</v>
      </c>
      <c r="E375" s="23"/>
      <c r="F375" s="23"/>
      <c r="G375" s="24" t="s">
        <v>136</v>
      </c>
      <c r="H375" s="50">
        <v>0</v>
      </c>
      <c r="I375" s="50">
        <v>0</v>
      </c>
      <c r="J375" s="48">
        <f t="shared" si="18"/>
        <v>0</v>
      </c>
      <c r="K375" s="50">
        <v>0</v>
      </c>
      <c r="L375" s="50">
        <v>0</v>
      </c>
      <c r="M375" s="48">
        <f t="shared" si="19"/>
        <v>0</v>
      </c>
      <c r="N375" s="49">
        <f t="shared" si="20"/>
        <v>0</v>
      </c>
      <c r="P375" s="9"/>
      <c r="Q375" s="9"/>
      <c r="R375" s="9"/>
      <c r="S375" s="9"/>
      <c r="T375" s="9"/>
      <c r="U375" s="9"/>
      <c r="V375" s="9"/>
      <c r="W375" s="9"/>
    </row>
    <row r="376" spans="2:23" s="10" customFormat="1" x14ac:dyDescent="0.2">
      <c r="B376" s="22">
        <v>8110</v>
      </c>
      <c r="C376" s="23">
        <v>4319</v>
      </c>
      <c r="D376" s="23">
        <v>1</v>
      </c>
      <c r="E376" s="23">
        <v>1</v>
      </c>
      <c r="F376" s="23"/>
      <c r="G376" s="24" t="s">
        <v>136</v>
      </c>
      <c r="H376" s="50">
        <v>0</v>
      </c>
      <c r="I376" s="50">
        <v>0</v>
      </c>
      <c r="J376" s="48">
        <f t="shared" si="18"/>
        <v>0</v>
      </c>
      <c r="K376" s="50">
        <v>0</v>
      </c>
      <c r="L376" s="50">
        <v>0</v>
      </c>
      <c r="M376" s="48">
        <f t="shared" si="19"/>
        <v>0</v>
      </c>
      <c r="N376" s="49">
        <f t="shared" si="20"/>
        <v>0</v>
      </c>
      <c r="P376" s="9"/>
      <c r="Q376" s="9"/>
      <c r="R376" s="9"/>
      <c r="S376" s="9"/>
      <c r="T376" s="9"/>
      <c r="U376" s="9"/>
      <c r="V376" s="9"/>
      <c r="W376" s="9"/>
    </row>
    <row r="377" spans="2:23" s="10" customFormat="1" x14ac:dyDescent="0.2">
      <c r="B377" s="25">
        <v>8110</v>
      </c>
      <c r="C377" s="26">
        <v>4319</v>
      </c>
      <c r="D377" s="26">
        <v>1</v>
      </c>
      <c r="E377" s="26">
        <v>1</v>
      </c>
      <c r="F377" s="26">
        <v>1</v>
      </c>
      <c r="G377" s="27" t="s">
        <v>136</v>
      </c>
      <c r="H377" s="46">
        <v>0</v>
      </c>
      <c r="I377" s="46">
        <v>0</v>
      </c>
      <c r="J377" s="46">
        <f t="shared" si="18"/>
        <v>0</v>
      </c>
      <c r="K377" s="46">
        <v>0</v>
      </c>
      <c r="L377" s="46">
        <v>0</v>
      </c>
      <c r="M377" s="46">
        <f t="shared" si="19"/>
        <v>0</v>
      </c>
      <c r="N377" s="47">
        <f t="shared" si="20"/>
        <v>0</v>
      </c>
      <c r="P377" s="9"/>
      <c r="Q377" s="9"/>
      <c r="R377" s="9"/>
      <c r="S377" s="9"/>
      <c r="T377" s="9"/>
      <c r="U377" s="9"/>
      <c r="V377" s="9"/>
      <c r="W377" s="9"/>
    </row>
    <row r="378" spans="2:23" s="10" customFormat="1" x14ac:dyDescent="0.2">
      <c r="B378" s="19">
        <v>8110</v>
      </c>
      <c r="C378" s="20">
        <v>4320</v>
      </c>
      <c r="D378" s="20"/>
      <c r="E378" s="20"/>
      <c r="F378" s="20"/>
      <c r="G378" s="21" t="s">
        <v>137</v>
      </c>
      <c r="H378" s="48">
        <v>0</v>
      </c>
      <c r="I378" s="48">
        <v>0</v>
      </c>
      <c r="J378" s="48">
        <f t="shared" si="18"/>
        <v>0</v>
      </c>
      <c r="K378" s="48">
        <v>0</v>
      </c>
      <c r="L378" s="48">
        <v>0</v>
      </c>
      <c r="M378" s="48">
        <f t="shared" si="19"/>
        <v>0</v>
      </c>
      <c r="N378" s="49">
        <f t="shared" si="20"/>
        <v>0</v>
      </c>
      <c r="P378" s="9"/>
      <c r="Q378" s="9"/>
      <c r="R378" s="9"/>
      <c r="S378" s="9"/>
      <c r="T378" s="9"/>
      <c r="U378" s="9"/>
      <c r="V378" s="9"/>
      <c r="W378" s="9"/>
    </row>
    <row r="379" spans="2:23" s="10" customFormat="1" x14ac:dyDescent="0.2">
      <c r="B379" s="19">
        <v>8110</v>
      </c>
      <c r="C379" s="20">
        <v>4321</v>
      </c>
      <c r="D379" s="20"/>
      <c r="E379" s="20"/>
      <c r="F379" s="20"/>
      <c r="G379" s="21" t="s">
        <v>138</v>
      </c>
      <c r="H379" s="48">
        <v>0</v>
      </c>
      <c r="I379" s="48">
        <v>0</v>
      </c>
      <c r="J379" s="48">
        <f t="shared" si="18"/>
        <v>0</v>
      </c>
      <c r="K379" s="48">
        <v>0</v>
      </c>
      <c r="L379" s="48">
        <v>0</v>
      </c>
      <c r="M379" s="48">
        <f t="shared" si="19"/>
        <v>0</v>
      </c>
      <c r="N379" s="49">
        <f t="shared" si="20"/>
        <v>0</v>
      </c>
      <c r="P379" s="9"/>
      <c r="Q379" s="9"/>
      <c r="R379" s="9"/>
      <c r="S379" s="9"/>
      <c r="T379" s="9"/>
      <c r="U379" s="9"/>
      <c r="V379" s="9"/>
      <c r="W379" s="9"/>
    </row>
    <row r="380" spans="2:23" s="10" customFormat="1" ht="24" x14ac:dyDescent="0.2">
      <c r="B380" s="22">
        <v>8110</v>
      </c>
      <c r="C380" s="23">
        <v>4321</v>
      </c>
      <c r="D380" s="23">
        <v>1</v>
      </c>
      <c r="E380" s="23"/>
      <c r="F380" s="23"/>
      <c r="G380" s="24" t="s">
        <v>138</v>
      </c>
      <c r="H380" s="50">
        <v>0</v>
      </c>
      <c r="I380" s="50">
        <v>0</v>
      </c>
      <c r="J380" s="48">
        <f t="shared" si="18"/>
        <v>0</v>
      </c>
      <c r="K380" s="50">
        <v>0</v>
      </c>
      <c r="L380" s="50">
        <v>0</v>
      </c>
      <c r="M380" s="48">
        <f t="shared" si="19"/>
        <v>0</v>
      </c>
      <c r="N380" s="49">
        <f t="shared" si="20"/>
        <v>0</v>
      </c>
      <c r="P380" s="9"/>
      <c r="Q380" s="9"/>
      <c r="R380" s="9"/>
      <c r="S380" s="9"/>
      <c r="T380" s="9"/>
      <c r="U380" s="9"/>
      <c r="V380" s="9"/>
      <c r="W380" s="9"/>
    </row>
    <row r="381" spans="2:23" s="10" customFormat="1" ht="24" x14ac:dyDescent="0.2">
      <c r="B381" s="22">
        <v>8110</v>
      </c>
      <c r="C381" s="23">
        <v>4321</v>
      </c>
      <c r="D381" s="23">
        <v>1</v>
      </c>
      <c r="E381" s="23">
        <v>1</v>
      </c>
      <c r="F381" s="23"/>
      <c r="G381" s="24" t="s">
        <v>138</v>
      </c>
      <c r="H381" s="50">
        <v>0</v>
      </c>
      <c r="I381" s="50">
        <v>0</v>
      </c>
      <c r="J381" s="48">
        <f t="shared" si="18"/>
        <v>0</v>
      </c>
      <c r="K381" s="50">
        <v>0</v>
      </c>
      <c r="L381" s="50">
        <v>0</v>
      </c>
      <c r="M381" s="48">
        <f t="shared" si="19"/>
        <v>0</v>
      </c>
      <c r="N381" s="49">
        <f t="shared" si="20"/>
        <v>0</v>
      </c>
      <c r="P381" s="9"/>
      <c r="Q381" s="9"/>
      <c r="R381" s="9"/>
      <c r="S381" s="9"/>
      <c r="T381" s="9"/>
      <c r="U381" s="9"/>
      <c r="V381" s="9"/>
      <c r="W381" s="9"/>
    </row>
    <row r="382" spans="2:23" s="10" customFormat="1" ht="24" x14ac:dyDescent="0.2">
      <c r="B382" s="25">
        <v>8110</v>
      </c>
      <c r="C382" s="26">
        <v>4321</v>
      </c>
      <c r="D382" s="26">
        <v>1</v>
      </c>
      <c r="E382" s="26">
        <v>1</v>
      </c>
      <c r="F382" s="26">
        <v>1</v>
      </c>
      <c r="G382" s="27" t="s">
        <v>138</v>
      </c>
      <c r="H382" s="46">
        <v>0</v>
      </c>
      <c r="I382" s="46">
        <v>0</v>
      </c>
      <c r="J382" s="46">
        <f t="shared" si="18"/>
        <v>0</v>
      </c>
      <c r="K382" s="46">
        <v>0</v>
      </c>
      <c r="L382" s="46">
        <v>0</v>
      </c>
      <c r="M382" s="46">
        <f t="shared" si="19"/>
        <v>0</v>
      </c>
      <c r="N382" s="47">
        <f t="shared" si="20"/>
        <v>0</v>
      </c>
      <c r="P382" s="9"/>
      <c r="Q382" s="9"/>
      <c r="R382" s="9"/>
      <c r="S382" s="9"/>
      <c r="T382" s="9"/>
      <c r="U382" s="9"/>
      <c r="V382" s="9"/>
      <c r="W382" s="9"/>
    </row>
    <row r="383" spans="2:23" s="10" customFormat="1" x14ac:dyDescent="0.2">
      <c r="B383" s="19">
        <v>8110</v>
      </c>
      <c r="C383" s="20">
        <v>4322</v>
      </c>
      <c r="D383" s="20"/>
      <c r="E383" s="20"/>
      <c r="F383" s="20"/>
      <c r="G383" s="21" t="s">
        <v>139</v>
      </c>
      <c r="H383" s="48">
        <v>0</v>
      </c>
      <c r="I383" s="48">
        <v>0</v>
      </c>
      <c r="J383" s="48">
        <f t="shared" si="18"/>
        <v>0</v>
      </c>
      <c r="K383" s="48">
        <v>0</v>
      </c>
      <c r="L383" s="48">
        <v>0</v>
      </c>
      <c r="M383" s="48">
        <f t="shared" si="19"/>
        <v>0</v>
      </c>
      <c r="N383" s="49">
        <f t="shared" si="20"/>
        <v>0</v>
      </c>
      <c r="P383" s="9"/>
      <c r="Q383" s="9"/>
      <c r="R383" s="9"/>
      <c r="S383" s="9"/>
      <c r="T383" s="9"/>
      <c r="U383" s="9"/>
      <c r="V383" s="9"/>
      <c r="W383" s="9"/>
    </row>
    <row r="384" spans="2:23" s="10" customFormat="1" ht="24" x14ac:dyDescent="0.2">
      <c r="B384" s="22">
        <v>8110</v>
      </c>
      <c r="C384" s="23">
        <v>4322</v>
      </c>
      <c r="D384" s="23">
        <v>1</v>
      </c>
      <c r="E384" s="23"/>
      <c r="F384" s="23"/>
      <c r="G384" s="24" t="s">
        <v>139</v>
      </c>
      <c r="H384" s="50">
        <v>0</v>
      </c>
      <c r="I384" s="50">
        <v>0</v>
      </c>
      <c r="J384" s="48">
        <f t="shared" si="18"/>
        <v>0</v>
      </c>
      <c r="K384" s="50">
        <v>0</v>
      </c>
      <c r="L384" s="50">
        <v>0</v>
      </c>
      <c r="M384" s="48">
        <f t="shared" si="19"/>
        <v>0</v>
      </c>
      <c r="N384" s="49">
        <f t="shared" si="20"/>
        <v>0</v>
      </c>
      <c r="P384" s="9"/>
      <c r="Q384" s="9"/>
      <c r="R384" s="9"/>
      <c r="S384" s="9"/>
      <c r="T384" s="9"/>
      <c r="U384" s="9"/>
      <c r="V384" s="9"/>
      <c r="W384" s="9"/>
    </row>
    <row r="385" spans="2:23" s="10" customFormat="1" ht="24" x14ac:dyDescent="0.2">
      <c r="B385" s="22">
        <v>8110</v>
      </c>
      <c r="C385" s="23">
        <v>4322</v>
      </c>
      <c r="D385" s="23">
        <v>1</v>
      </c>
      <c r="E385" s="23">
        <v>1</v>
      </c>
      <c r="F385" s="23"/>
      <c r="G385" s="24" t="s">
        <v>139</v>
      </c>
      <c r="H385" s="50">
        <v>0</v>
      </c>
      <c r="I385" s="50">
        <v>0</v>
      </c>
      <c r="J385" s="48">
        <f t="shared" si="18"/>
        <v>0</v>
      </c>
      <c r="K385" s="50">
        <v>0</v>
      </c>
      <c r="L385" s="50">
        <v>0</v>
      </c>
      <c r="M385" s="48">
        <f t="shared" si="19"/>
        <v>0</v>
      </c>
      <c r="N385" s="49">
        <f t="shared" si="20"/>
        <v>0</v>
      </c>
      <c r="P385" s="9"/>
      <c r="Q385" s="9"/>
      <c r="R385" s="9"/>
      <c r="S385" s="9"/>
      <c r="T385" s="9"/>
      <c r="U385" s="9"/>
      <c r="V385" s="9"/>
      <c r="W385" s="9"/>
    </row>
    <row r="386" spans="2:23" s="10" customFormat="1" ht="24" x14ac:dyDescent="0.2">
      <c r="B386" s="25">
        <v>8110</v>
      </c>
      <c r="C386" s="26">
        <v>4322</v>
      </c>
      <c r="D386" s="26">
        <v>1</v>
      </c>
      <c r="E386" s="26">
        <v>1</v>
      </c>
      <c r="F386" s="26">
        <v>1</v>
      </c>
      <c r="G386" s="27" t="s">
        <v>139</v>
      </c>
      <c r="H386" s="46">
        <v>0</v>
      </c>
      <c r="I386" s="46">
        <v>0</v>
      </c>
      <c r="J386" s="46">
        <f t="shared" si="18"/>
        <v>0</v>
      </c>
      <c r="K386" s="46">
        <v>0</v>
      </c>
      <c r="L386" s="46">
        <v>0</v>
      </c>
      <c r="M386" s="46">
        <f t="shared" si="19"/>
        <v>0</v>
      </c>
      <c r="N386" s="47">
        <f t="shared" si="20"/>
        <v>0</v>
      </c>
      <c r="P386" s="9"/>
      <c r="Q386" s="9"/>
      <c r="R386" s="9"/>
      <c r="S386" s="9"/>
      <c r="T386" s="9"/>
      <c r="U386" s="9"/>
      <c r="V386" s="9"/>
      <c r="W386" s="9"/>
    </row>
    <row r="387" spans="2:23" s="10" customFormat="1" ht="24" x14ac:dyDescent="0.2">
      <c r="B387" s="19">
        <v>8110</v>
      </c>
      <c r="C387" s="20">
        <v>4323</v>
      </c>
      <c r="D387" s="20"/>
      <c r="E387" s="20"/>
      <c r="F387" s="20"/>
      <c r="G387" s="21" t="s">
        <v>140</v>
      </c>
      <c r="H387" s="48">
        <v>0</v>
      </c>
      <c r="I387" s="48">
        <v>0</v>
      </c>
      <c r="J387" s="48">
        <f t="shared" si="18"/>
        <v>0</v>
      </c>
      <c r="K387" s="48">
        <v>0</v>
      </c>
      <c r="L387" s="48">
        <v>0</v>
      </c>
      <c r="M387" s="48">
        <f t="shared" si="19"/>
        <v>0</v>
      </c>
      <c r="N387" s="49">
        <f t="shared" si="20"/>
        <v>0</v>
      </c>
      <c r="P387" s="9"/>
      <c r="Q387" s="9"/>
      <c r="R387" s="9"/>
      <c r="S387" s="9"/>
      <c r="T387" s="9"/>
      <c r="U387" s="9"/>
      <c r="V387" s="9"/>
      <c r="W387" s="9"/>
    </row>
    <row r="388" spans="2:23" s="10" customFormat="1" ht="24" x14ac:dyDescent="0.2">
      <c r="B388" s="22">
        <v>8110</v>
      </c>
      <c r="C388" s="23">
        <v>4323</v>
      </c>
      <c r="D388" s="23">
        <v>1</v>
      </c>
      <c r="E388" s="23"/>
      <c r="F388" s="23"/>
      <c r="G388" s="24" t="s">
        <v>140</v>
      </c>
      <c r="H388" s="50">
        <v>0</v>
      </c>
      <c r="I388" s="50">
        <v>0</v>
      </c>
      <c r="J388" s="48">
        <f t="shared" si="18"/>
        <v>0</v>
      </c>
      <c r="K388" s="50">
        <v>0</v>
      </c>
      <c r="L388" s="50">
        <v>0</v>
      </c>
      <c r="M388" s="48">
        <f t="shared" si="19"/>
        <v>0</v>
      </c>
      <c r="N388" s="49">
        <f t="shared" si="20"/>
        <v>0</v>
      </c>
      <c r="P388" s="9"/>
      <c r="Q388" s="9"/>
      <c r="R388" s="9"/>
      <c r="S388" s="9"/>
      <c r="T388" s="9"/>
      <c r="U388" s="9"/>
      <c r="V388" s="9"/>
      <c r="W388" s="9"/>
    </row>
    <row r="389" spans="2:23" s="10" customFormat="1" ht="24" x14ac:dyDescent="0.2">
      <c r="B389" s="22">
        <v>8110</v>
      </c>
      <c r="C389" s="23">
        <v>4323</v>
      </c>
      <c r="D389" s="23">
        <v>1</v>
      </c>
      <c r="E389" s="23">
        <v>1</v>
      </c>
      <c r="F389" s="23"/>
      <c r="G389" s="24" t="s">
        <v>140</v>
      </c>
      <c r="H389" s="50">
        <v>0</v>
      </c>
      <c r="I389" s="50">
        <v>0</v>
      </c>
      <c r="J389" s="48">
        <f t="shared" si="18"/>
        <v>0</v>
      </c>
      <c r="K389" s="50">
        <v>0</v>
      </c>
      <c r="L389" s="50">
        <v>0</v>
      </c>
      <c r="M389" s="48">
        <f t="shared" si="19"/>
        <v>0</v>
      </c>
      <c r="N389" s="49">
        <f t="shared" si="20"/>
        <v>0</v>
      </c>
      <c r="P389" s="9"/>
      <c r="Q389" s="9"/>
      <c r="R389" s="9"/>
      <c r="S389" s="9"/>
      <c r="T389" s="9"/>
      <c r="U389" s="9"/>
      <c r="V389" s="9"/>
      <c r="W389" s="9"/>
    </row>
    <row r="390" spans="2:23" s="10" customFormat="1" ht="24" x14ac:dyDescent="0.2">
      <c r="B390" s="25">
        <v>8110</v>
      </c>
      <c r="C390" s="26">
        <v>4323</v>
      </c>
      <c r="D390" s="26">
        <v>1</v>
      </c>
      <c r="E390" s="26">
        <v>1</v>
      </c>
      <c r="F390" s="26">
        <v>1</v>
      </c>
      <c r="G390" s="27" t="s">
        <v>140</v>
      </c>
      <c r="H390" s="46">
        <v>0</v>
      </c>
      <c r="I390" s="46">
        <v>0</v>
      </c>
      <c r="J390" s="46">
        <f t="shared" si="18"/>
        <v>0</v>
      </c>
      <c r="K390" s="46">
        <v>0</v>
      </c>
      <c r="L390" s="46">
        <v>0</v>
      </c>
      <c r="M390" s="46">
        <f t="shared" si="19"/>
        <v>0</v>
      </c>
      <c r="N390" s="47">
        <f t="shared" si="20"/>
        <v>0</v>
      </c>
      <c r="P390" s="9"/>
      <c r="Q390" s="9"/>
      <c r="R390" s="9"/>
      <c r="S390" s="9"/>
      <c r="T390" s="9"/>
      <c r="U390" s="9"/>
      <c r="V390" s="9"/>
      <c r="W390" s="9"/>
    </row>
    <row r="391" spans="2:23" s="10" customFormat="1" ht="24" x14ac:dyDescent="0.2">
      <c r="B391" s="19">
        <v>8110</v>
      </c>
      <c r="C391" s="20">
        <v>4324</v>
      </c>
      <c r="D391" s="20"/>
      <c r="E391" s="20"/>
      <c r="F391" s="20"/>
      <c r="G391" s="21" t="s">
        <v>141</v>
      </c>
      <c r="H391" s="48">
        <v>0</v>
      </c>
      <c r="I391" s="48">
        <v>0</v>
      </c>
      <c r="J391" s="48">
        <f t="shared" si="18"/>
        <v>0</v>
      </c>
      <c r="K391" s="48">
        <v>0</v>
      </c>
      <c r="L391" s="48">
        <v>0</v>
      </c>
      <c r="M391" s="48">
        <f t="shared" si="19"/>
        <v>0</v>
      </c>
      <c r="N391" s="49">
        <f t="shared" si="20"/>
        <v>0</v>
      </c>
      <c r="P391" s="9"/>
      <c r="Q391" s="9"/>
      <c r="R391" s="9"/>
      <c r="S391" s="9"/>
      <c r="T391" s="9"/>
      <c r="U391" s="9"/>
      <c r="V391" s="9"/>
      <c r="W391" s="9"/>
    </row>
    <row r="392" spans="2:23" s="10" customFormat="1" ht="24" x14ac:dyDescent="0.2">
      <c r="B392" s="22">
        <v>8110</v>
      </c>
      <c r="C392" s="23">
        <v>4324</v>
      </c>
      <c r="D392" s="23">
        <v>1</v>
      </c>
      <c r="E392" s="23"/>
      <c r="F392" s="23"/>
      <c r="G392" s="24" t="s">
        <v>141</v>
      </c>
      <c r="H392" s="50">
        <v>0</v>
      </c>
      <c r="I392" s="50">
        <v>0</v>
      </c>
      <c r="J392" s="48">
        <f t="shared" si="18"/>
        <v>0</v>
      </c>
      <c r="K392" s="50">
        <v>0</v>
      </c>
      <c r="L392" s="50">
        <v>0</v>
      </c>
      <c r="M392" s="48">
        <f t="shared" si="19"/>
        <v>0</v>
      </c>
      <c r="N392" s="49">
        <f t="shared" si="20"/>
        <v>0</v>
      </c>
      <c r="P392" s="9"/>
      <c r="Q392" s="9"/>
      <c r="R392" s="9"/>
      <c r="S392" s="9"/>
      <c r="T392" s="9"/>
      <c r="U392" s="9"/>
      <c r="V392" s="9"/>
      <c r="W392" s="9"/>
    </row>
    <row r="393" spans="2:23" s="10" customFormat="1" ht="24" x14ac:dyDescent="0.2">
      <c r="B393" s="22">
        <v>8110</v>
      </c>
      <c r="C393" s="23">
        <v>4324</v>
      </c>
      <c r="D393" s="23">
        <v>1</v>
      </c>
      <c r="E393" s="23">
        <v>1</v>
      </c>
      <c r="F393" s="23"/>
      <c r="G393" s="24" t="s">
        <v>141</v>
      </c>
      <c r="H393" s="50">
        <v>0</v>
      </c>
      <c r="I393" s="50">
        <v>0</v>
      </c>
      <c r="J393" s="48">
        <f t="shared" si="18"/>
        <v>0</v>
      </c>
      <c r="K393" s="50">
        <v>0</v>
      </c>
      <c r="L393" s="50">
        <v>0</v>
      </c>
      <c r="M393" s="48">
        <f t="shared" si="19"/>
        <v>0</v>
      </c>
      <c r="N393" s="49">
        <f t="shared" si="20"/>
        <v>0</v>
      </c>
      <c r="P393" s="9"/>
      <c r="Q393" s="9"/>
      <c r="R393" s="9"/>
      <c r="S393" s="9"/>
      <c r="T393" s="9"/>
      <c r="U393" s="9"/>
      <c r="V393" s="9"/>
      <c r="W393" s="9"/>
    </row>
    <row r="394" spans="2:23" s="10" customFormat="1" ht="24" x14ac:dyDescent="0.2">
      <c r="B394" s="25">
        <v>8110</v>
      </c>
      <c r="C394" s="26">
        <v>4324</v>
      </c>
      <c r="D394" s="26">
        <v>1</v>
      </c>
      <c r="E394" s="26">
        <v>1</v>
      </c>
      <c r="F394" s="26">
        <v>1</v>
      </c>
      <c r="G394" s="27" t="s">
        <v>141</v>
      </c>
      <c r="H394" s="46">
        <v>0</v>
      </c>
      <c r="I394" s="46">
        <v>0</v>
      </c>
      <c r="J394" s="46">
        <f t="shared" si="18"/>
        <v>0</v>
      </c>
      <c r="K394" s="46">
        <v>0</v>
      </c>
      <c r="L394" s="46">
        <v>0</v>
      </c>
      <c r="M394" s="46">
        <f t="shared" si="19"/>
        <v>0</v>
      </c>
      <c r="N394" s="47">
        <f t="shared" si="20"/>
        <v>0</v>
      </c>
      <c r="P394" s="9"/>
      <c r="Q394" s="9"/>
      <c r="R394" s="9"/>
      <c r="S394" s="9"/>
      <c r="T394" s="9"/>
      <c r="U394" s="9"/>
      <c r="V394" s="9"/>
      <c r="W394" s="9"/>
    </row>
    <row r="395" spans="2:23" s="10" customFormat="1" ht="24" x14ac:dyDescent="0.2">
      <c r="B395" s="19">
        <v>8110</v>
      </c>
      <c r="C395" s="20">
        <v>4325</v>
      </c>
      <c r="D395" s="20"/>
      <c r="E395" s="20"/>
      <c r="F395" s="20"/>
      <c r="G395" s="21" t="s">
        <v>142</v>
      </c>
      <c r="H395" s="48">
        <v>0</v>
      </c>
      <c r="I395" s="48">
        <v>0</v>
      </c>
      <c r="J395" s="48">
        <f t="shared" si="18"/>
        <v>0</v>
      </c>
      <c r="K395" s="48">
        <v>0</v>
      </c>
      <c r="L395" s="48">
        <v>0</v>
      </c>
      <c r="M395" s="48">
        <f t="shared" si="19"/>
        <v>0</v>
      </c>
      <c r="N395" s="49">
        <f t="shared" si="20"/>
        <v>0</v>
      </c>
      <c r="P395" s="9"/>
      <c r="Q395" s="9"/>
      <c r="R395" s="9"/>
      <c r="S395" s="9"/>
      <c r="T395" s="9"/>
      <c r="U395" s="9"/>
      <c r="V395" s="9"/>
      <c r="W395" s="9"/>
    </row>
    <row r="396" spans="2:23" s="10" customFormat="1" ht="24" x14ac:dyDescent="0.2">
      <c r="B396" s="22">
        <v>8110</v>
      </c>
      <c r="C396" s="23">
        <v>4325</v>
      </c>
      <c r="D396" s="23">
        <v>1</v>
      </c>
      <c r="E396" s="23"/>
      <c r="F396" s="23"/>
      <c r="G396" s="24" t="s">
        <v>142</v>
      </c>
      <c r="H396" s="50">
        <v>0</v>
      </c>
      <c r="I396" s="50">
        <v>0</v>
      </c>
      <c r="J396" s="48">
        <f t="shared" si="18"/>
        <v>0</v>
      </c>
      <c r="K396" s="50">
        <v>0</v>
      </c>
      <c r="L396" s="50">
        <v>0</v>
      </c>
      <c r="M396" s="48">
        <f t="shared" si="19"/>
        <v>0</v>
      </c>
      <c r="N396" s="49">
        <f t="shared" si="20"/>
        <v>0</v>
      </c>
      <c r="P396" s="9"/>
      <c r="Q396" s="9"/>
      <c r="R396" s="9"/>
      <c r="S396" s="9"/>
      <c r="T396" s="9"/>
      <c r="U396" s="9"/>
      <c r="V396" s="9"/>
      <c r="W396" s="9"/>
    </row>
    <row r="397" spans="2:23" s="10" customFormat="1" ht="24" x14ac:dyDescent="0.2">
      <c r="B397" s="22">
        <v>8110</v>
      </c>
      <c r="C397" s="23">
        <v>4325</v>
      </c>
      <c r="D397" s="23">
        <v>1</v>
      </c>
      <c r="E397" s="23">
        <v>1</v>
      </c>
      <c r="F397" s="23"/>
      <c r="G397" s="24" t="s">
        <v>142</v>
      </c>
      <c r="H397" s="50">
        <v>0</v>
      </c>
      <c r="I397" s="50">
        <v>0</v>
      </c>
      <c r="J397" s="48">
        <f t="shared" ref="J397:J454" si="21">H397+I397</f>
        <v>0</v>
      </c>
      <c r="K397" s="50">
        <v>0</v>
      </c>
      <c r="L397" s="50">
        <v>0</v>
      </c>
      <c r="M397" s="48">
        <f t="shared" ref="M397:M454" si="22">IFERROR(L397/J397*100,0)</f>
        <v>0</v>
      </c>
      <c r="N397" s="49">
        <f t="shared" ref="N397:N454" si="23">L397-J397</f>
        <v>0</v>
      </c>
      <c r="P397" s="9"/>
      <c r="Q397" s="9"/>
      <c r="R397" s="9"/>
      <c r="S397" s="9"/>
      <c r="T397" s="9"/>
      <c r="U397" s="9"/>
      <c r="V397" s="9"/>
      <c r="W397" s="9"/>
    </row>
    <row r="398" spans="2:23" s="10" customFormat="1" ht="24" x14ac:dyDescent="0.2">
      <c r="B398" s="25">
        <v>8110</v>
      </c>
      <c r="C398" s="26">
        <v>4325</v>
      </c>
      <c r="D398" s="26">
        <v>1</v>
      </c>
      <c r="E398" s="26">
        <v>1</v>
      </c>
      <c r="F398" s="26">
        <v>1</v>
      </c>
      <c r="G398" s="27" t="s">
        <v>142</v>
      </c>
      <c r="H398" s="46">
        <v>0</v>
      </c>
      <c r="I398" s="46">
        <v>0</v>
      </c>
      <c r="J398" s="46">
        <f t="shared" si="21"/>
        <v>0</v>
      </c>
      <c r="K398" s="46">
        <v>0</v>
      </c>
      <c r="L398" s="46">
        <v>0</v>
      </c>
      <c r="M398" s="46">
        <f t="shared" si="22"/>
        <v>0</v>
      </c>
      <c r="N398" s="47">
        <f t="shared" si="23"/>
        <v>0</v>
      </c>
      <c r="P398" s="9"/>
      <c r="Q398" s="9"/>
      <c r="R398" s="9"/>
      <c r="S398" s="9"/>
      <c r="T398" s="9"/>
      <c r="U398" s="9"/>
      <c r="V398" s="9"/>
      <c r="W398" s="9"/>
    </row>
    <row r="399" spans="2:23" s="10" customFormat="1" ht="24" x14ac:dyDescent="0.2">
      <c r="B399" s="19">
        <v>8110</v>
      </c>
      <c r="C399" s="20">
        <v>4330</v>
      </c>
      <c r="D399" s="20"/>
      <c r="E399" s="20"/>
      <c r="F399" s="20"/>
      <c r="G399" s="21" t="s">
        <v>143</v>
      </c>
      <c r="H399" s="48">
        <v>0</v>
      </c>
      <c r="I399" s="48">
        <v>0</v>
      </c>
      <c r="J399" s="48">
        <f t="shared" si="21"/>
        <v>0</v>
      </c>
      <c r="K399" s="48">
        <v>0</v>
      </c>
      <c r="L399" s="48">
        <v>0</v>
      </c>
      <c r="M399" s="48">
        <f t="shared" si="22"/>
        <v>0</v>
      </c>
      <c r="N399" s="49">
        <f t="shared" si="23"/>
        <v>0</v>
      </c>
      <c r="P399" s="9"/>
      <c r="Q399" s="9"/>
      <c r="R399" s="9"/>
      <c r="S399" s="9"/>
      <c r="T399" s="9"/>
      <c r="U399" s="9"/>
      <c r="V399" s="9"/>
      <c r="W399" s="9"/>
    </row>
    <row r="400" spans="2:23" s="10" customFormat="1" ht="24" x14ac:dyDescent="0.2">
      <c r="B400" s="19">
        <v>8110</v>
      </c>
      <c r="C400" s="20">
        <v>4331</v>
      </c>
      <c r="D400" s="20"/>
      <c r="E400" s="20"/>
      <c r="F400" s="20"/>
      <c r="G400" s="21" t="s">
        <v>248</v>
      </c>
      <c r="H400" s="48">
        <v>0</v>
      </c>
      <c r="I400" s="48">
        <v>0</v>
      </c>
      <c r="J400" s="48">
        <f t="shared" si="21"/>
        <v>0</v>
      </c>
      <c r="K400" s="48">
        <v>0</v>
      </c>
      <c r="L400" s="48">
        <v>0</v>
      </c>
      <c r="M400" s="48">
        <f t="shared" si="22"/>
        <v>0</v>
      </c>
      <c r="N400" s="49">
        <f t="shared" si="23"/>
        <v>0</v>
      </c>
      <c r="P400" s="9"/>
      <c r="Q400" s="9"/>
      <c r="R400" s="9"/>
      <c r="S400" s="9"/>
      <c r="T400" s="9"/>
      <c r="U400" s="9"/>
      <c r="V400" s="9"/>
      <c r="W400" s="9"/>
    </row>
    <row r="401" spans="1:23" s="10" customFormat="1" ht="24" x14ac:dyDescent="0.2">
      <c r="B401" s="22">
        <v>8110</v>
      </c>
      <c r="C401" s="23">
        <v>4331</v>
      </c>
      <c r="D401" s="23">
        <v>1</v>
      </c>
      <c r="E401" s="23"/>
      <c r="F401" s="23"/>
      <c r="G401" s="24" t="s">
        <v>248</v>
      </c>
      <c r="H401" s="50">
        <v>0</v>
      </c>
      <c r="I401" s="50">
        <v>0</v>
      </c>
      <c r="J401" s="48">
        <f t="shared" si="21"/>
        <v>0</v>
      </c>
      <c r="K401" s="50">
        <v>0</v>
      </c>
      <c r="L401" s="50">
        <v>0</v>
      </c>
      <c r="M401" s="48">
        <f t="shared" si="22"/>
        <v>0</v>
      </c>
      <c r="N401" s="49">
        <f t="shared" si="23"/>
        <v>0</v>
      </c>
      <c r="P401" s="9"/>
      <c r="Q401" s="9"/>
      <c r="R401" s="9"/>
      <c r="S401" s="9"/>
      <c r="T401" s="9"/>
      <c r="U401" s="9"/>
      <c r="V401" s="9"/>
      <c r="W401" s="9"/>
    </row>
    <row r="402" spans="1:23" s="10" customFormat="1" ht="24" x14ac:dyDescent="0.2">
      <c r="B402" s="22">
        <v>8110</v>
      </c>
      <c r="C402" s="23">
        <v>4331</v>
      </c>
      <c r="D402" s="23">
        <v>1</v>
      </c>
      <c r="E402" s="23">
        <v>1</v>
      </c>
      <c r="F402" s="23"/>
      <c r="G402" s="24" t="s">
        <v>248</v>
      </c>
      <c r="H402" s="50">
        <v>0</v>
      </c>
      <c r="I402" s="50">
        <v>0</v>
      </c>
      <c r="J402" s="48">
        <f t="shared" si="21"/>
        <v>0</v>
      </c>
      <c r="K402" s="50">
        <v>0</v>
      </c>
      <c r="L402" s="50">
        <v>0</v>
      </c>
      <c r="M402" s="48">
        <f t="shared" si="22"/>
        <v>0</v>
      </c>
      <c r="N402" s="49">
        <f t="shared" si="23"/>
        <v>0</v>
      </c>
      <c r="P402" s="9"/>
      <c r="Q402" s="9"/>
      <c r="R402" s="9"/>
      <c r="S402" s="9"/>
      <c r="T402" s="9"/>
      <c r="U402" s="9"/>
      <c r="V402" s="9"/>
      <c r="W402" s="9"/>
    </row>
    <row r="403" spans="1:23" s="10" customFormat="1" ht="24" x14ac:dyDescent="0.2">
      <c r="B403" s="25">
        <v>8110</v>
      </c>
      <c r="C403" s="26">
        <v>4331</v>
      </c>
      <c r="D403" s="26">
        <v>1</v>
      </c>
      <c r="E403" s="26">
        <v>1</v>
      </c>
      <c r="F403" s="26">
        <v>1</v>
      </c>
      <c r="G403" s="27" t="s">
        <v>248</v>
      </c>
      <c r="H403" s="46">
        <v>0</v>
      </c>
      <c r="I403" s="46">
        <v>0</v>
      </c>
      <c r="J403" s="46">
        <f t="shared" si="21"/>
        <v>0</v>
      </c>
      <c r="K403" s="46">
        <v>0</v>
      </c>
      <c r="L403" s="46">
        <v>0</v>
      </c>
      <c r="M403" s="46">
        <f t="shared" si="22"/>
        <v>0</v>
      </c>
      <c r="N403" s="47">
        <f t="shared" si="23"/>
        <v>0</v>
      </c>
      <c r="P403" s="9"/>
      <c r="Q403" s="9"/>
      <c r="R403" s="9"/>
      <c r="S403" s="9"/>
      <c r="T403" s="9"/>
      <c r="U403" s="9"/>
      <c r="V403" s="9"/>
      <c r="W403" s="9"/>
    </row>
    <row r="404" spans="1:23" s="10" customFormat="1" x14ac:dyDescent="0.2">
      <c r="B404" s="19">
        <v>8110</v>
      </c>
      <c r="C404" s="20">
        <v>4340</v>
      </c>
      <c r="D404" s="20"/>
      <c r="E404" s="20"/>
      <c r="F404" s="20"/>
      <c r="G404" s="21" t="s">
        <v>144</v>
      </c>
      <c r="H404" s="48">
        <v>0</v>
      </c>
      <c r="I404" s="48">
        <v>0</v>
      </c>
      <c r="J404" s="48">
        <f t="shared" si="21"/>
        <v>0</v>
      </c>
      <c r="K404" s="48">
        <v>0</v>
      </c>
      <c r="L404" s="48">
        <v>0</v>
      </c>
      <c r="M404" s="48">
        <f t="shared" si="22"/>
        <v>0</v>
      </c>
      <c r="N404" s="49">
        <f t="shared" si="23"/>
        <v>0</v>
      </c>
      <c r="P404" s="9"/>
      <c r="Q404" s="9"/>
      <c r="R404" s="9"/>
      <c r="S404" s="9"/>
      <c r="T404" s="9"/>
    </row>
    <row r="405" spans="1:23" s="10" customFormat="1" x14ac:dyDescent="0.2">
      <c r="B405" s="19">
        <v>8110</v>
      </c>
      <c r="C405" s="20">
        <v>4341</v>
      </c>
      <c r="D405" s="20"/>
      <c r="E405" s="20"/>
      <c r="F405" s="20"/>
      <c r="G405" s="21" t="s">
        <v>144</v>
      </c>
      <c r="H405" s="48">
        <v>0</v>
      </c>
      <c r="I405" s="48">
        <v>0</v>
      </c>
      <c r="J405" s="48">
        <f t="shared" si="21"/>
        <v>0</v>
      </c>
      <c r="K405" s="48">
        <v>0</v>
      </c>
      <c r="L405" s="48">
        <v>0</v>
      </c>
      <c r="M405" s="48">
        <f t="shared" si="22"/>
        <v>0</v>
      </c>
      <c r="N405" s="49">
        <f t="shared" si="23"/>
        <v>0</v>
      </c>
      <c r="P405" s="9"/>
      <c r="Q405" s="9"/>
      <c r="R405" s="9"/>
      <c r="S405" s="9"/>
      <c r="T405" s="9"/>
    </row>
    <row r="406" spans="1:23" s="10" customFormat="1" x14ac:dyDescent="0.2">
      <c r="B406" s="22">
        <v>8110</v>
      </c>
      <c r="C406" s="23">
        <v>4341</v>
      </c>
      <c r="D406" s="23">
        <v>1</v>
      </c>
      <c r="E406" s="23"/>
      <c r="F406" s="23"/>
      <c r="G406" s="24" t="s">
        <v>144</v>
      </c>
      <c r="H406" s="50">
        <v>0</v>
      </c>
      <c r="I406" s="50">
        <v>0</v>
      </c>
      <c r="J406" s="48">
        <f t="shared" si="21"/>
        <v>0</v>
      </c>
      <c r="K406" s="50">
        <v>0</v>
      </c>
      <c r="L406" s="50">
        <v>0</v>
      </c>
      <c r="M406" s="48">
        <f t="shared" si="22"/>
        <v>0</v>
      </c>
      <c r="N406" s="49">
        <f t="shared" si="23"/>
        <v>0</v>
      </c>
      <c r="P406" s="9"/>
      <c r="Q406" s="9"/>
      <c r="R406" s="9"/>
      <c r="S406" s="9"/>
      <c r="T406" s="9"/>
    </row>
    <row r="407" spans="1:23" s="10" customFormat="1" x14ac:dyDescent="0.2">
      <c r="B407" s="22">
        <v>8110</v>
      </c>
      <c r="C407" s="23">
        <v>4341</v>
      </c>
      <c r="D407" s="23">
        <v>1</v>
      </c>
      <c r="E407" s="23">
        <v>1</v>
      </c>
      <c r="F407" s="23"/>
      <c r="G407" s="24" t="s">
        <v>144</v>
      </c>
      <c r="H407" s="50">
        <v>0</v>
      </c>
      <c r="I407" s="50">
        <v>0</v>
      </c>
      <c r="J407" s="48">
        <f t="shared" si="21"/>
        <v>0</v>
      </c>
      <c r="K407" s="50">
        <v>0</v>
      </c>
      <c r="L407" s="50">
        <v>0</v>
      </c>
      <c r="M407" s="48">
        <f t="shared" si="22"/>
        <v>0</v>
      </c>
      <c r="N407" s="49">
        <f t="shared" si="23"/>
        <v>0</v>
      </c>
      <c r="P407" s="9"/>
      <c r="Q407" s="9"/>
      <c r="R407" s="9"/>
      <c r="S407" s="9"/>
      <c r="T407" s="9"/>
    </row>
    <row r="408" spans="1:23" s="10" customFormat="1" x14ac:dyDescent="0.2">
      <c r="B408" s="25">
        <v>8110</v>
      </c>
      <c r="C408" s="26">
        <v>4341</v>
      </c>
      <c r="D408" s="26">
        <v>1</v>
      </c>
      <c r="E408" s="26">
        <v>1</v>
      </c>
      <c r="F408" s="26">
        <v>1</v>
      </c>
      <c r="G408" s="27" t="s">
        <v>144</v>
      </c>
      <c r="H408" s="46">
        <v>0</v>
      </c>
      <c r="I408" s="46">
        <v>0</v>
      </c>
      <c r="J408" s="46">
        <f t="shared" si="21"/>
        <v>0</v>
      </c>
      <c r="K408" s="46">
        <v>0</v>
      </c>
      <c r="L408" s="46">
        <v>0</v>
      </c>
      <c r="M408" s="46">
        <f t="shared" si="22"/>
        <v>0</v>
      </c>
      <c r="N408" s="47">
        <f t="shared" si="23"/>
        <v>0</v>
      </c>
      <c r="P408" s="9"/>
      <c r="Q408" s="9"/>
      <c r="R408" s="9"/>
      <c r="S408" s="9"/>
      <c r="T408" s="9"/>
    </row>
    <row r="409" spans="1:23" s="10" customFormat="1" x14ac:dyDescent="0.2">
      <c r="B409" s="19">
        <v>8110</v>
      </c>
      <c r="C409" s="20">
        <v>4350</v>
      </c>
      <c r="D409" s="20"/>
      <c r="E409" s="20"/>
      <c r="F409" s="20"/>
      <c r="G409" s="21" t="s">
        <v>249</v>
      </c>
      <c r="H409" s="48">
        <v>0</v>
      </c>
      <c r="I409" s="48">
        <v>0</v>
      </c>
      <c r="J409" s="48">
        <f t="shared" si="21"/>
        <v>0</v>
      </c>
      <c r="K409" s="48">
        <v>0</v>
      </c>
      <c r="L409" s="48">
        <v>0</v>
      </c>
      <c r="M409" s="48">
        <f t="shared" si="22"/>
        <v>0</v>
      </c>
      <c r="N409" s="49">
        <f t="shared" si="23"/>
        <v>0</v>
      </c>
      <c r="P409" s="9"/>
      <c r="Q409" s="9"/>
      <c r="R409" s="9"/>
      <c r="S409" s="9"/>
      <c r="T409" s="9"/>
    </row>
    <row r="410" spans="1:23" s="10" customFormat="1" x14ac:dyDescent="0.2">
      <c r="B410" s="19">
        <v>8110</v>
      </c>
      <c r="C410" s="20">
        <v>4351</v>
      </c>
      <c r="D410" s="20"/>
      <c r="E410" s="20"/>
      <c r="F410" s="20"/>
      <c r="G410" s="21" t="s">
        <v>249</v>
      </c>
      <c r="H410" s="48">
        <v>0</v>
      </c>
      <c r="I410" s="48">
        <v>0</v>
      </c>
      <c r="J410" s="48">
        <f t="shared" si="21"/>
        <v>0</v>
      </c>
      <c r="K410" s="48">
        <v>0</v>
      </c>
      <c r="L410" s="48">
        <v>0</v>
      </c>
      <c r="M410" s="48">
        <f t="shared" si="22"/>
        <v>0</v>
      </c>
      <c r="N410" s="49">
        <f t="shared" si="23"/>
        <v>0</v>
      </c>
      <c r="P410" s="9"/>
      <c r="Q410" s="9"/>
      <c r="R410" s="9"/>
      <c r="S410" s="9"/>
      <c r="T410" s="9"/>
    </row>
    <row r="411" spans="1:23" s="10" customFormat="1" x14ac:dyDescent="0.2">
      <c r="B411" s="22">
        <v>8110</v>
      </c>
      <c r="C411" s="23">
        <v>4351</v>
      </c>
      <c r="D411" s="23">
        <v>1</v>
      </c>
      <c r="E411" s="23"/>
      <c r="F411" s="23"/>
      <c r="G411" s="24" t="s">
        <v>249</v>
      </c>
      <c r="H411" s="50">
        <v>0</v>
      </c>
      <c r="I411" s="50">
        <v>0</v>
      </c>
      <c r="J411" s="48">
        <f t="shared" si="21"/>
        <v>0</v>
      </c>
      <c r="K411" s="50">
        <v>0</v>
      </c>
      <c r="L411" s="50">
        <v>0</v>
      </c>
      <c r="M411" s="48">
        <f t="shared" si="22"/>
        <v>0</v>
      </c>
      <c r="N411" s="49">
        <f t="shared" si="23"/>
        <v>0</v>
      </c>
      <c r="P411" s="9"/>
      <c r="Q411" s="9"/>
      <c r="R411" s="9"/>
      <c r="S411" s="9"/>
      <c r="T411" s="9"/>
    </row>
    <row r="412" spans="1:23" s="10" customFormat="1" x14ac:dyDescent="0.2">
      <c r="B412" s="22">
        <v>8110</v>
      </c>
      <c r="C412" s="23">
        <v>4351</v>
      </c>
      <c r="D412" s="23">
        <v>1</v>
      </c>
      <c r="E412" s="23">
        <v>1</v>
      </c>
      <c r="F412" s="23"/>
      <c r="G412" s="24" t="s">
        <v>249</v>
      </c>
      <c r="H412" s="50">
        <v>0</v>
      </c>
      <c r="I412" s="50">
        <v>0</v>
      </c>
      <c r="J412" s="48">
        <f t="shared" si="21"/>
        <v>0</v>
      </c>
      <c r="K412" s="50">
        <v>0</v>
      </c>
      <c r="L412" s="50">
        <v>0</v>
      </c>
      <c r="M412" s="48">
        <f t="shared" si="22"/>
        <v>0</v>
      </c>
      <c r="N412" s="49">
        <f t="shared" si="23"/>
        <v>0</v>
      </c>
      <c r="P412" s="9"/>
      <c r="Q412" s="9"/>
      <c r="R412" s="9"/>
      <c r="S412" s="9"/>
      <c r="T412" s="9"/>
    </row>
    <row r="413" spans="1:23" s="10" customFormat="1" x14ac:dyDescent="0.2">
      <c r="B413" s="25">
        <v>8110</v>
      </c>
      <c r="C413" s="26">
        <v>4351</v>
      </c>
      <c r="D413" s="26">
        <v>1</v>
      </c>
      <c r="E413" s="26">
        <v>1</v>
      </c>
      <c r="F413" s="26">
        <v>1</v>
      </c>
      <c r="G413" s="27" t="s">
        <v>145</v>
      </c>
      <c r="H413" s="46">
        <v>0</v>
      </c>
      <c r="I413" s="46">
        <v>0</v>
      </c>
      <c r="J413" s="46">
        <f t="shared" si="21"/>
        <v>0</v>
      </c>
      <c r="K413" s="46">
        <v>0</v>
      </c>
      <c r="L413" s="46">
        <v>0</v>
      </c>
      <c r="M413" s="46">
        <f t="shared" si="22"/>
        <v>0</v>
      </c>
      <c r="N413" s="47">
        <f t="shared" si="23"/>
        <v>0</v>
      </c>
      <c r="P413" s="9"/>
      <c r="Q413" s="9"/>
      <c r="R413" s="9"/>
      <c r="S413" s="9"/>
      <c r="T413" s="9"/>
    </row>
    <row r="414" spans="1:23" s="10" customFormat="1" x14ac:dyDescent="0.2">
      <c r="B414" s="25">
        <v>8110</v>
      </c>
      <c r="C414" s="26">
        <v>4351</v>
      </c>
      <c r="D414" s="26">
        <v>1</v>
      </c>
      <c r="E414" s="26">
        <v>1</v>
      </c>
      <c r="F414" s="26">
        <v>2</v>
      </c>
      <c r="G414" s="27" t="s">
        <v>146</v>
      </c>
      <c r="H414" s="46">
        <v>0</v>
      </c>
      <c r="I414" s="46">
        <v>0</v>
      </c>
      <c r="J414" s="46">
        <f t="shared" si="21"/>
        <v>0</v>
      </c>
      <c r="K414" s="46">
        <v>0</v>
      </c>
      <c r="L414" s="46">
        <v>0</v>
      </c>
      <c r="M414" s="46">
        <f t="shared" si="22"/>
        <v>0</v>
      </c>
      <c r="N414" s="47">
        <f t="shared" si="23"/>
        <v>0</v>
      </c>
    </row>
    <row r="415" spans="1:23" x14ac:dyDescent="0.2">
      <c r="A415" s="10"/>
      <c r="B415" s="25">
        <v>8110</v>
      </c>
      <c r="C415" s="26">
        <v>4351</v>
      </c>
      <c r="D415" s="26">
        <v>1</v>
      </c>
      <c r="E415" s="26">
        <v>1</v>
      </c>
      <c r="F415" s="26">
        <v>3</v>
      </c>
      <c r="G415" s="27" t="s">
        <v>147</v>
      </c>
      <c r="H415" s="46">
        <v>0</v>
      </c>
      <c r="I415" s="46">
        <v>0</v>
      </c>
      <c r="J415" s="46">
        <f t="shared" si="21"/>
        <v>0</v>
      </c>
      <c r="K415" s="46">
        <v>0</v>
      </c>
      <c r="L415" s="46">
        <v>0</v>
      </c>
      <c r="M415" s="46">
        <f t="shared" si="22"/>
        <v>0</v>
      </c>
      <c r="N415" s="47">
        <f t="shared" si="23"/>
        <v>0</v>
      </c>
      <c r="O415" s="10"/>
    </row>
    <row r="416" spans="1:23" x14ac:dyDescent="0.2">
      <c r="A416" s="10"/>
      <c r="B416" s="25">
        <v>8110</v>
      </c>
      <c r="C416" s="26">
        <v>4351</v>
      </c>
      <c r="D416" s="26">
        <v>1</v>
      </c>
      <c r="E416" s="26">
        <v>1</v>
      </c>
      <c r="F416" s="26">
        <v>4</v>
      </c>
      <c r="G416" s="27" t="s">
        <v>148</v>
      </c>
      <c r="H416" s="46">
        <v>0</v>
      </c>
      <c r="I416" s="46">
        <v>0</v>
      </c>
      <c r="J416" s="46">
        <f t="shared" si="21"/>
        <v>0</v>
      </c>
      <c r="K416" s="46">
        <v>0</v>
      </c>
      <c r="L416" s="46">
        <v>0</v>
      </c>
      <c r="M416" s="46">
        <f t="shared" si="22"/>
        <v>0</v>
      </c>
      <c r="N416" s="47">
        <f t="shared" si="23"/>
        <v>0</v>
      </c>
      <c r="O416" s="10"/>
    </row>
    <row r="417" spans="1:15" ht="24" x14ac:dyDescent="0.2">
      <c r="A417" s="10"/>
      <c r="B417" s="25">
        <v>8110</v>
      </c>
      <c r="C417" s="26">
        <v>4351</v>
      </c>
      <c r="D417" s="26">
        <v>1</v>
      </c>
      <c r="E417" s="26">
        <v>1</v>
      </c>
      <c r="F417" s="26">
        <v>5</v>
      </c>
      <c r="G417" s="27" t="s">
        <v>149</v>
      </c>
      <c r="H417" s="46">
        <v>0</v>
      </c>
      <c r="I417" s="46">
        <v>0</v>
      </c>
      <c r="J417" s="46">
        <f t="shared" si="21"/>
        <v>0</v>
      </c>
      <c r="K417" s="46">
        <v>0</v>
      </c>
      <c r="L417" s="46">
        <v>0</v>
      </c>
      <c r="M417" s="46">
        <f t="shared" si="22"/>
        <v>0</v>
      </c>
      <c r="N417" s="47">
        <f t="shared" si="23"/>
        <v>0</v>
      </c>
      <c r="O417" s="10"/>
    </row>
    <row r="418" spans="1:15" ht="36" x14ac:dyDescent="0.2">
      <c r="A418" s="10"/>
      <c r="B418" s="25">
        <v>8110</v>
      </c>
      <c r="C418" s="26">
        <v>4351</v>
      </c>
      <c r="D418" s="26">
        <v>1</v>
      </c>
      <c r="E418" s="26">
        <v>1</v>
      </c>
      <c r="F418" s="26">
        <v>6</v>
      </c>
      <c r="G418" s="27" t="s">
        <v>163</v>
      </c>
      <c r="H418" s="46">
        <v>0</v>
      </c>
      <c r="I418" s="46">
        <v>0</v>
      </c>
      <c r="J418" s="46">
        <f t="shared" si="21"/>
        <v>0</v>
      </c>
      <c r="K418" s="46">
        <v>0</v>
      </c>
      <c r="L418" s="46">
        <v>0</v>
      </c>
      <c r="M418" s="46">
        <f t="shared" si="22"/>
        <v>0</v>
      </c>
      <c r="N418" s="47">
        <f t="shared" si="23"/>
        <v>0</v>
      </c>
      <c r="O418" s="10"/>
    </row>
    <row r="419" spans="1:15" x14ac:dyDescent="0.2">
      <c r="A419" s="10"/>
      <c r="B419" s="19">
        <v>8110</v>
      </c>
      <c r="C419" s="20">
        <v>4390</v>
      </c>
      <c r="D419" s="20"/>
      <c r="E419" s="20"/>
      <c r="F419" s="20"/>
      <c r="G419" s="21" t="s">
        <v>150</v>
      </c>
      <c r="H419" s="48">
        <v>0</v>
      </c>
      <c r="I419" s="48">
        <v>0</v>
      </c>
      <c r="J419" s="48">
        <f t="shared" si="21"/>
        <v>0</v>
      </c>
      <c r="K419" s="48">
        <v>0</v>
      </c>
      <c r="L419" s="48">
        <v>0</v>
      </c>
      <c r="M419" s="48">
        <f t="shared" si="22"/>
        <v>0</v>
      </c>
      <c r="N419" s="49">
        <f t="shared" si="23"/>
        <v>0</v>
      </c>
      <c r="O419" s="10"/>
    </row>
    <row r="420" spans="1:15" x14ac:dyDescent="0.2">
      <c r="A420" s="10"/>
      <c r="B420" s="19">
        <v>8110</v>
      </c>
      <c r="C420" s="20">
        <v>4392</v>
      </c>
      <c r="D420" s="20"/>
      <c r="E420" s="20"/>
      <c r="F420" s="20"/>
      <c r="G420" s="21" t="s">
        <v>151</v>
      </c>
      <c r="H420" s="48">
        <v>0</v>
      </c>
      <c r="I420" s="48">
        <v>0</v>
      </c>
      <c r="J420" s="48">
        <f t="shared" si="21"/>
        <v>0</v>
      </c>
      <c r="K420" s="48">
        <v>0</v>
      </c>
      <c r="L420" s="48">
        <v>0</v>
      </c>
      <c r="M420" s="48">
        <f t="shared" si="22"/>
        <v>0</v>
      </c>
      <c r="N420" s="49">
        <f t="shared" si="23"/>
        <v>0</v>
      </c>
      <c r="O420" s="10"/>
    </row>
    <row r="421" spans="1:15" x14ac:dyDescent="0.2">
      <c r="A421" s="10"/>
      <c r="B421" s="22">
        <v>8110</v>
      </c>
      <c r="C421" s="23">
        <v>4392</v>
      </c>
      <c r="D421" s="23">
        <v>1</v>
      </c>
      <c r="E421" s="23"/>
      <c r="F421" s="23"/>
      <c r="G421" s="24" t="s">
        <v>151</v>
      </c>
      <c r="H421" s="50">
        <v>0</v>
      </c>
      <c r="I421" s="50">
        <v>0</v>
      </c>
      <c r="J421" s="48">
        <f t="shared" si="21"/>
        <v>0</v>
      </c>
      <c r="K421" s="50">
        <v>0</v>
      </c>
      <c r="L421" s="50">
        <v>0</v>
      </c>
      <c r="M421" s="48">
        <f t="shared" si="22"/>
        <v>0</v>
      </c>
      <c r="N421" s="49">
        <f t="shared" si="23"/>
        <v>0</v>
      </c>
      <c r="O421" s="10"/>
    </row>
    <row r="422" spans="1:15" x14ac:dyDescent="0.2">
      <c r="A422" s="10"/>
      <c r="B422" s="22">
        <v>8110</v>
      </c>
      <c r="C422" s="23">
        <v>4392</v>
      </c>
      <c r="D422" s="23">
        <v>1</v>
      </c>
      <c r="E422" s="23">
        <v>1</v>
      </c>
      <c r="F422" s="23"/>
      <c r="G422" s="24" t="s">
        <v>151</v>
      </c>
      <c r="H422" s="50">
        <v>0</v>
      </c>
      <c r="I422" s="50">
        <v>0</v>
      </c>
      <c r="J422" s="48">
        <f t="shared" si="21"/>
        <v>0</v>
      </c>
      <c r="K422" s="50">
        <v>0</v>
      </c>
      <c r="L422" s="50">
        <v>0</v>
      </c>
      <c r="M422" s="48">
        <f t="shared" si="22"/>
        <v>0</v>
      </c>
      <c r="N422" s="49">
        <f t="shared" si="23"/>
        <v>0</v>
      </c>
      <c r="O422" s="10"/>
    </row>
    <row r="423" spans="1:15" x14ac:dyDescent="0.2">
      <c r="A423" s="10"/>
      <c r="B423" s="25">
        <v>8110</v>
      </c>
      <c r="C423" s="26">
        <v>4392</v>
      </c>
      <c r="D423" s="26">
        <v>1</v>
      </c>
      <c r="E423" s="26">
        <v>1</v>
      </c>
      <c r="F423" s="26">
        <v>1</v>
      </c>
      <c r="G423" s="27" t="s">
        <v>151</v>
      </c>
      <c r="H423" s="46">
        <v>0</v>
      </c>
      <c r="I423" s="46">
        <v>0</v>
      </c>
      <c r="J423" s="46">
        <f t="shared" si="21"/>
        <v>0</v>
      </c>
      <c r="K423" s="46">
        <v>0</v>
      </c>
      <c r="L423" s="46">
        <v>0</v>
      </c>
      <c r="M423" s="46">
        <f t="shared" si="22"/>
        <v>0</v>
      </c>
      <c r="N423" s="47">
        <f t="shared" si="23"/>
        <v>0</v>
      </c>
      <c r="O423" s="10"/>
    </row>
    <row r="424" spans="1:15" x14ac:dyDescent="0.2">
      <c r="A424" s="10"/>
      <c r="B424" s="19">
        <v>8110</v>
      </c>
      <c r="C424" s="20">
        <v>4393</v>
      </c>
      <c r="D424" s="20"/>
      <c r="E424" s="20"/>
      <c r="F424" s="20"/>
      <c r="G424" s="21" t="s">
        <v>250</v>
      </c>
      <c r="H424" s="48">
        <v>0</v>
      </c>
      <c r="I424" s="48">
        <v>0</v>
      </c>
      <c r="J424" s="48">
        <f t="shared" si="21"/>
        <v>0</v>
      </c>
      <c r="K424" s="48">
        <v>0</v>
      </c>
      <c r="L424" s="48">
        <v>0</v>
      </c>
      <c r="M424" s="48">
        <f t="shared" si="22"/>
        <v>0</v>
      </c>
      <c r="N424" s="49">
        <f t="shared" si="23"/>
        <v>0</v>
      </c>
      <c r="O424" s="10"/>
    </row>
    <row r="425" spans="1:15" x14ac:dyDescent="0.2">
      <c r="A425" s="10"/>
      <c r="B425" s="22">
        <v>8110</v>
      </c>
      <c r="C425" s="23">
        <v>4393</v>
      </c>
      <c r="D425" s="23">
        <v>1</v>
      </c>
      <c r="E425" s="23"/>
      <c r="F425" s="23"/>
      <c r="G425" s="24" t="s">
        <v>250</v>
      </c>
      <c r="H425" s="50">
        <v>0</v>
      </c>
      <c r="I425" s="50">
        <v>0</v>
      </c>
      <c r="J425" s="48">
        <f t="shared" si="21"/>
        <v>0</v>
      </c>
      <c r="K425" s="50">
        <v>0</v>
      </c>
      <c r="L425" s="50">
        <v>0</v>
      </c>
      <c r="M425" s="48">
        <f t="shared" si="22"/>
        <v>0</v>
      </c>
      <c r="N425" s="49">
        <f t="shared" si="23"/>
        <v>0</v>
      </c>
      <c r="O425" s="10"/>
    </row>
    <row r="426" spans="1:15" x14ac:dyDescent="0.2">
      <c r="A426" s="10"/>
      <c r="B426" s="22">
        <v>8110</v>
      </c>
      <c r="C426" s="23">
        <v>4393</v>
      </c>
      <c r="D426" s="23">
        <v>1</v>
      </c>
      <c r="E426" s="23">
        <v>1</v>
      </c>
      <c r="F426" s="23"/>
      <c r="G426" s="24" t="s">
        <v>250</v>
      </c>
      <c r="H426" s="50">
        <v>0</v>
      </c>
      <c r="I426" s="50">
        <v>0</v>
      </c>
      <c r="J426" s="48">
        <f t="shared" si="21"/>
        <v>0</v>
      </c>
      <c r="K426" s="50">
        <v>0</v>
      </c>
      <c r="L426" s="50">
        <v>0</v>
      </c>
      <c r="M426" s="48">
        <f t="shared" si="22"/>
        <v>0</v>
      </c>
      <c r="N426" s="49">
        <f t="shared" si="23"/>
        <v>0</v>
      </c>
      <c r="O426" s="10"/>
    </row>
    <row r="427" spans="1:15" ht="24" x14ac:dyDescent="0.2">
      <c r="A427" s="10"/>
      <c r="B427" s="25">
        <v>8110</v>
      </c>
      <c r="C427" s="26">
        <v>4393</v>
      </c>
      <c r="D427" s="26">
        <v>1</v>
      </c>
      <c r="E427" s="26">
        <v>1</v>
      </c>
      <c r="F427" s="26">
        <v>1</v>
      </c>
      <c r="G427" s="27" t="s">
        <v>152</v>
      </c>
      <c r="H427" s="46">
        <v>0</v>
      </c>
      <c r="I427" s="46">
        <v>0</v>
      </c>
      <c r="J427" s="46">
        <f t="shared" si="21"/>
        <v>0</v>
      </c>
      <c r="K427" s="46">
        <v>0</v>
      </c>
      <c r="L427" s="46">
        <v>0</v>
      </c>
      <c r="M427" s="46">
        <f t="shared" si="22"/>
        <v>0</v>
      </c>
      <c r="N427" s="47">
        <f t="shared" si="23"/>
        <v>0</v>
      </c>
      <c r="O427" s="10"/>
    </row>
    <row r="428" spans="1:15" x14ac:dyDescent="0.2">
      <c r="A428" s="10"/>
      <c r="B428" s="19">
        <v>8110</v>
      </c>
      <c r="C428" s="20">
        <v>4394</v>
      </c>
      <c r="D428" s="20"/>
      <c r="E428" s="20"/>
      <c r="F428" s="20"/>
      <c r="G428" s="21" t="s">
        <v>153</v>
      </c>
      <c r="H428" s="48">
        <v>0</v>
      </c>
      <c r="I428" s="48">
        <v>0</v>
      </c>
      <c r="J428" s="48">
        <f t="shared" si="21"/>
        <v>0</v>
      </c>
      <c r="K428" s="48">
        <v>0</v>
      </c>
      <c r="L428" s="48">
        <v>0</v>
      </c>
      <c r="M428" s="48">
        <f t="shared" si="22"/>
        <v>0</v>
      </c>
      <c r="N428" s="49">
        <f t="shared" si="23"/>
        <v>0</v>
      </c>
      <c r="O428" s="10"/>
    </row>
    <row r="429" spans="1:15" x14ac:dyDescent="0.2">
      <c r="A429" s="10"/>
      <c r="B429" s="22">
        <v>8110</v>
      </c>
      <c r="C429" s="23">
        <v>4394</v>
      </c>
      <c r="D429" s="23">
        <v>1</v>
      </c>
      <c r="E429" s="23"/>
      <c r="F429" s="23"/>
      <c r="G429" s="24" t="s">
        <v>153</v>
      </c>
      <c r="H429" s="50">
        <v>0</v>
      </c>
      <c r="I429" s="50">
        <v>0</v>
      </c>
      <c r="J429" s="48">
        <f t="shared" si="21"/>
        <v>0</v>
      </c>
      <c r="K429" s="50">
        <v>0</v>
      </c>
      <c r="L429" s="50">
        <v>0</v>
      </c>
      <c r="M429" s="48">
        <f t="shared" si="22"/>
        <v>0</v>
      </c>
      <c r="N429" s="49">
        <f t="shared" si="23"/>
        <v>0</v>
      </c>
      <c r="O429" s="10"/>
    </row>
    <row r="430" spans="1:15" x14ac:dyDescent="0.2">
      <c r="A430" s="10"/>
      <c r="B430" s="22">
        <v>8110</v>
      </c>
      <c r="C430" s="23">
        <v>4394</v>
      </c>
      <c r="D430" s="23">
        <v>1</v>
      </c>
      <c r="E430" s="23">
        <v>1</v>
      </c>
      <c r="F430" s="23"/>
      <c r="G430" s="24" t="s">
        <v>153</v>
      </c>
      <c r="H430" s="50">
        <v>0</v>
      </c>
      <c r="I430" s="50">
        <v>0</v>
      </c>
      <c r="J430" s="48">
        <f t="shared" si="21"/>
        <v>0</v>
      </c>
      <c r="K430" s="50">
        <v>0</v>
      </c>
      <c r="L430" s="50">
        <v>0</v>
      </c>
      <c r="M430" s="48">
        <f t="shared" si="22"/>
        <v>0</v>
      </c>
      <c r="N430" s="49">
        <f t="shared" si="23"/>
        <v>0</v>
      </c>
      <c r="O430" s="10"/>
    </row>
    <row r="431" spans="1:15" x14ac:dyDescent="0.2">
      <c r="A431" s="10"/>
      <c r="B431" s="25">
        <v>8110</v>
      </c>
      <c r="C431" s="26">
        <v>4394</v>
      </c>
      <c r="D431" s="26">
        <v>1</v>
      </c>
      <c r="E431" s="26">
        <v>1</v>
      </c>
      <c r="F431" s="26">
        <v>1</v>
      </c>
      <c r="G431" s="27" t="s">
        <v>153</v>
      </c>
      <c r="H431" s="46">
        <v>0</v>
      </c>
      <c r="I431" s="46">
        <v>0</v>
      </c>
      <c r="J431" s="46">
        <f t="shared" si="21"/>
        <v>0</v>
      </c>
      <c r="K431" s="46">
        <v>0</v>
      </c>
      <c r="L431" s="46">
        <v>0</v>
      </c>
      <c r="M431" s="46">
        <f t="shared" si="22"/>
        <v>0</v>
      </c>
      <c r="N431" s="47">
        <f t="shared" si="23"/>
        <v>0</v>
      </c>
      <c r="O431" s="10"/>
    </row>
    <row r="432" spans="1:15" x14ac:dyDescent="0.2">
      <c r="A432" s="10"/>
      <c r="B432" s="19">
        <v>8110</v>
      </c>
      <c r="C432" s="20">
        <v>4395</v>
      </c>
      <c r="D432" s="20"/>
      <c r="E432" s="20"/>
      <c r="F432" s="20"/>
      <c r="G432" s="21" t="s">
        <v>2</v>
      </c>
      <c r="H432" s="48">
        <v>0</v>
      </c>
      <c r="I432" s="48">
        <v>0</v>
      </c>
      <c r="J432" s="48">
        <f t="shared" si="21"/>
        <v>0</v>
      </c>
      <c r="K432" s="48">
        <v>0</v>
      </c>
      <c r="L432" s="48">
        <v>0</v>
      </c>
      <c r="M432" s="48">
        <f t="shared" si="22"/>
        <v>0</v>
      </c>
      <c r="N432" s="49">
        <f t="shared" si="23"/>
        <v>0</v>
      </c>
      <c r="O432" s="10"/>
    </row>
    <row r="433" spans="1:15" x14ac:dyDescent="0.2">
      <c r="A433" s="10"/>
      <c r="B433" s="22">
        <v>8110</v>
      </c>
      <c r="C433" s="23">
        <v>4395</v>
      </c>
      <c r="D433" s="23">
        <v>1</v>
      </c>
      <c r="E433" s="23"/>
      <c r="F433" s="23"/>
      <c r="G433" s="24" t="s">
        <v>2</v>
      </c>
      <c r="H433" s="50">
        <v>0</v>
      </c>
      <c r="I433" s="50">
        <v>0</v>
      </c>
      <c r="J433" s="48">
        <f t="shared" si="21"/>
        <v>0</v>
      </c>
      <c r="K433" s="50">
        <v>0</v>
      </c>
      <c r="L433" s="50">
        <v>0</v>
      </c>
      <c r="M433" s="48">
        <f t="shared" si="22"/>
        <v>0</v>
      </c>
      <c r="N433" s="49">
        <f t="shared" si="23"/>
        <v>0</v>
      </c>
      <c r="O433" s="10"/>
    </row>
    <row r="434" spans="1:15" x14ac:dyDescent="0.2">
      <c r="A434" s="10"/>
      <c r="B434" s="22">
        <v>8110</v>
      </c>
      <c r="C434" s="23">
        <v>4395</v>
      </c>
      <c r="D434" s="23">
        <v>1</v>
      </c>
      <c r="E434" s="23">
        <v>1</v>
      </c>
      <c r="F434" s="23"/>
      <c r="G434" s="24" t="s">
        <v>2</v>
      </c>
      <c r="H434" s="50">
        <v>0</v>
      </c>
      <c r="I434" s="50">
        <v>0</v>
      </c>
      <c r="J434" s="48">
        <f t="shared" si="21"/>
        <v>0</v>
      </c>
      <c r="K434" s="50">
        <v>0</v>
      </c>
      <c r="L434" s="50">
        <v>0</v>
      </c>
      <c r="M434" s="48">
        <f t="shared" si="22"/>
        <v>0</v>
      </c>
      <c r="N434" s="49">
        <f t="shared" si="23"/>
        <v>0</v>
      </c>
      <c r="O434" s="10"/>
    </row>
    <row r="435" spans="1:15" x14ac:dyDescent="0.2">
      <c r="A435" s="10"/>
      <c r="B435" s="25">
        <v>8110</v>
      </c>
      <c r="C435" s="26">
        <v>4395</v>
      </c>
      <c r="D435" s="26">
        <v>1</v>
      </c>
      <c r="E435" s="26">
        <v>1</v>
      </c>
      <c r="F435" s="26">
        <v>1</v>
      </c>
      <c r="G435" s="27" t="s">
        <v>2</v>
      </c>
      <c r="H435" s="46">
        <v>0</v>
      </c>
      <c r="I435" s="46">
        <v>0</v>
      </c>
      <c r="J435" s="46">
        <f t="shared" si="21"/>
        <v>0</v>
      </c>
      <c r="K435" s="46">
        <v>0</v>
      </c>
      <c r="L435" s="46">
        <v>0</v>
      </c>
      <c r="M435" s="46">
        <f t="shared" si="22"/>
        <v>0</v>
      </c>
      <c r="N435" s="47">
        <f t="shared" si="23"/>
        <v>0</v>
      </c>
      <c r="O435" s="10"/>
    </row>
    <row r="436" spans="1:15" x14ac:dyDescent="0.2">
      <c r="A436" s="10"/>
      <c r="B436" s="19">
        <v>8110</v>
      </c>
      <c r="C436" s="20">
        <v>4396</v>
      </c>
      <c r="D436" s="20"/>
      <c r="E436" s="20"/>
      <c r="F436" s="20"/>
      <c r="G436" s="21" t="s">
        <v>154</v>
      </c>
      <c r="H436" s="48">
        <v>0</v>
      </c>
      <c r="I436" s="48">
        <v>0</v>
      </c>
      <c r="J436" s="48">
        <f t="shared" si="21"/>
        <v>0</v>
      </c>
      <c r="K436" s="48">
        <v>0</v>
      </c>
      <c r="L436" s="48">
        <v>0</v>
      </c>
      <c r="M436" s="48">
        <f t="shared" si="22"/>
        <v>0</v>
      </c>
      <c r="N436" s="49">
        <f t="shared" si="23"/>
        <v>0</v>
      </c>
      <c r="O436" s="10"/>
    </row>
    <row r="437" spans="1:15" x14ac:dyDescent="0.2">
      <c r="A437" s="10"/>
      <c r="B437" s="22">
        <v>8110</v>
      </c>
      <c r="C437" s="23">
        <v>4396</v>
      </c>
      <c r="D437" s="23">
        <v>1</v>
      </c>
      <c r="E437" s="23"/>
      <c r="F437" s="23"/>
      <c r="G437" s="24" t="s">
        <v>154</v>
      </c>
      <c r="H437" s="50">
        <v>0</v>
      </c>
      <c r="I437" s="50">
        <v>0</v>
      </c>
      <c r="J437" s="48">
        <f t="shared" si="21"/>
        <v>0</v>
      </c>
      <c r="K437" s="50">
        <v>0</v>
      </c>
      <c r="L437" s="50">
        <v>0</v>
      </c>
      <c r="M437" s="48">
        <f t="shared" si="22"/>
        <v>0</v>
      </c>
      <c r="N437" s="49">
        <f t="shared" si="23"/>
        <v>0</v>
      </c>
      <c r="O437" s="10"/>
    </row>
    <row r="438" spans="1:15" x14ac:dyDescent="0.2">
      <c r="A438" s="10"/>
      <c r="B438" s="22">
        <v>8110</v>
      </c>
      <c r="C438" s="23">
        <v>4396</v>
      </c>
      <c r="D438" s="23">
        <v>1</v>
      </c>
      <c r="E438" s="23">
        <v>1</v>
      </c>
      <c r="F438" s="23"/>
      <c r="G438" s="24" t="s">
        <v>154</v>
      </c>
      <c r="H438" s="50">
        <v>0</v>
      </c>
      <c r="I438" s="50">
        <v>0</v>
      </c>
      <c r="J438" s="48">
        <f t="shared" si="21"/>
        <v>0</v>
      </c>
      <c r="K438" s="50">
        <v>0</v>
      </c>
      <c r="L438" s="50">
        <v>0</v>
      </c>
      <c r="M438" s="48">
        <f t="shared" si="22"/>
        <v>0</v>
      </c>
      <c r="N438" s="49">
        <f t="shared" si="23"/>
        <v>0</v>
      </c>
      <c r="O438" s="10"/>
    </row>
    <row r="439" spans="1:15" x14ac:dyDescent="0.2">
      <c r="A439" s="10"/>
      <c r="B439" s="25">
        <v>8110</v>
      </c>
      <c r="C439" s="26">
        <v>4396</v>
      </c>
      <c r="D439" s="26">
        <v>1</v>
      </c>
      <c r="E439" s="26">
        <v>1</v>
      </c>
      <c r="F439" s="26">
        <v>1</v>
      </c>
      <c r="G439" s="27" t="s">
        <v>154</v>
      </c>
      <c r="H439" s="46">
        <v>0</v>
      </c>
      <c r="I439" s="46">
        <v>0</v>
      </c>
      <c r="J439" s="46">
        <f t="shared" si="21"/>
        <v>0</v>
      </c>
      <c r="K439" s="46">
        <v>0</v>
      </c>
      <c r="L439" s="46">
        <v>0</v>
      </c>
      <c r="M439" s="46">
        <f t="shared" si="22"/>
        <v>0</v>
      </c>
      <c r="N439" s="47">
        <f t="shared" si="23"/>
        <v>0</v>
      </c>
      <c r="O439" s="10"/>
    </row>
    <row r="440" spans="1:15" x14ac:dyDescent="0.2">
      <c r="A440" s="10"/>
      <c r="B440" s="19">
        <v>8110</v>
      </c>
      <c r="C440" s="20">
        <v>4397</v>
      </c>
      <c r="D440" s="20"/>
      <c r="E440" s="20"/>
      <c r="F440" s="20"/>
      <c r="G440" s="21" t="s">
        <v>251</v>
      </c>
      <c r="H440" s="48">
        <v>0</v>
      </c>
      <c r="I440" s="48">
        <v>0</v>
      </c>
      <c r="J440" s="48">
        <f t="shared" si="21"/>
        <v>0</v>
      </c>
      <c r="K440" s="48">
        <v>0</v>
      </c>
      <c r="L440" s="48">
        <v>0</v>
      </c>
      <c r="M440" s="48">
        <f t="shared" si="22"/>
        <v>0</v>
      </c>
      <c r="N440" s="49">
        <f t="shared" si="23"/>
        <v>0</v>
      </c>
      <c r="O440" s="10"/>
    </row>
    <row r="441" spans="1:15" x14ac:dyDescent="0.2">
      <c r="A441" s="10"/>
      <c r="B441" s="22">
        <v>8110</v>
      </c>
      <c r="C441" s="23">
        <v>4397</v>
      </c>
      <c r="D441" s="23">
        <v>1</v>
      </c>
      <c r="E441" s="23"/>
      <c r="F441" s="23"/>
      <c r="G441" s="24" t="s">
        <v>251</v>
      </c>
      <c r="H441" s="50">
        <v>0</v>
      </c>
      <c r="I441" s="50">
        <v>0</v>
      </c>
      <c r="J441" s="48">
        <f t="shared" si="21"/>
        <v>0</v>
      </c>
      <c r="K441" s="50">
        <v>0</v>
      </c>
      <c r="L441" s="50">
        <v>0</v>
      </c>
      <c r="M441" s="48">
        <f t="shared" si="22"/>
        <v>0</v>
      </c>
      <c r="N441" s="49">
        <f t="shared" si="23"/>
        <v>0</v>
      </c>
      <c r="O441" s="10"/>
    </row>
    <row r="442" spans="1:15" x14ac:dyDescent="0.2">
      <c r="A442" s="10"/>
      <c r="B442" s="22">
        <v>8110</v>
      </c>
      <c r="C442" s="23">
        <v>4397</v>
      </c>
      <c r="D442" s="23">
        <v>1</v>
      </c>
      <c r="E442" s="23">
        <v>1</v>
      </c>
      <c r="F442" s="23"/>
      <c r="G442" s="24" t="s">
        <v>251</v>
      </c>
      <c r="H442" s="50">
        <v>0</v>
      </c>
      <c r="I442" s="50">
        <v>0</v>
      </c>
      <c r="J442" s="48">
        <f t="shared" si="21"/>
        <v>0</v>
      </c>
      <c r="K442" s="50">
        <v>0</v>
      </c>
      <c r="L442" s="50">
        <v>0</v>
      </c>
      <c r="M442" s="48">
        <f t="shared" si="22"/>
        <v>0</v>
      </c>
      <c r="N442" s="49">
        <f t="shared" si="23"/>
        <v>0</v>
      </c>
      <c r="O442" s="10"/>
    </row>
    <row r="443" spans="1:15" x14ac:dyDescent="0.2">
      <c r="A443" s="10"/>
      <c r="B443" s="25">
        <v>8110</v>
      </c>
      <c r="C443" s="26">
        <v>4397</v>
      </c>
      <c r="D443" s="26">
        <v>1</v>
      </c>
      <c r="E443" s="26">
        <v>1</v>
      </c>
      <c r="F443" s="26">
        <v>1</v>
      </c>
      <c r="G443" s="27" t="s">
        <v>251</v>
      </c>
      <c r="H443" s="46">
        <v>0</v>
      </c>
      <c r="I443" s="46">
        <v>0</v>
      </c>
      <c r="J443" s="46">
        <f t="shared" si="21"/>
        <v>0</v>
      </c>
      <c r="K443" s="46">
        <v>0</v>
      </c>
      <c r="L443" s="46">
        <v>0</v>
      </c>
      <c r="M443" s="46">
        <f t="shared" si="22"/>
        <v>0</v>
      </c>
      <c r="N443" s="47">
        <f t="shared" si="23"/>
        <v>0</v>
      </c>
      <c r="O443" s="10"/>
    </row>
    <row r="444" spans="1:15" x14ac:dyDescent="0.2">
      <c r="A444" s="10"/>
      <c r="B444" s="19">
        <v>8110</v>
      </c>
      <c r="C444" s="20">
        <v>4399</v>
      </c>
      <c r="D444" s="20"/>
      <c r="E444" s="20"/>
      <c r="F444" s="20"/>
      <c r="G444" s="21" t="s">
        <v>150</v>
      </c>
      <c r="H444" s="48">
        <v>0</v>
      </c>
      <c r="I444" s="48">
        <v>0</v>
      </c>
      <c r="J444" s="48">
        <f t="shared" si="21"/>
        <v>0</v>
      </c>
      <c r="K444" s="48">
        <v>0</v>
      </c>
      <c r="L444" s="48">
        <v>0</v>
      </c>
      <c r="M444" s="48">
        <f t="shared" si="22"/>
        <v>0</v>
      </c>
      <c r="N444" s="49">
        <f t="shared" si="23"/>
        <v>0</v>
      </c>
      <c r="O444" s="10"/>
    </row>
    <row r="445" spans="1:15" x14ac:dyDescent="0.2">
      <c r="A445" s="10"/>
      <c r="B445" s="22">
        <v>8110</v>
      </c>
      <c r="C445" s="23">
        <v>4399</v>
      </c>
      <c r="D445" s="23">
        <v>1</v>
      </c>
      <c r="E445" s="23"/>
      <c r="F445" s="23"/>
      <c r="G445" s="24" t="s">
        <v>150</v>
      </c>
      <c r="H445" s="50">
        <v>0</v>
      </c>
      <c r="I445" s="50">
        <v>0</v>
      </c>
      <c r="J445" s="48">
        <f t="shared" si="21"/>
        <v>0</v>
      </c>
      <c r="K445" s="50">
        <v>0</v>
      </c>
      <c r="L445" s="50">
        <v>0</v>
      </c>
      <c r="M445" s="48">
        <f t="shared" si="22"/>
        <v>0</v>
      </c>
      <c r="N445" s="49">
        <f t="shared" si="23"/>
        <v>0</v>
      </c>
      <c r="O445" s="10"/>
    </row>
    <row r="446" spans="1:15" x14ac:dyDescent="0.2">
      <c r="A446" s="10"/>
      <c r="B446" s="22">
        <v>8110</v>
      </c>
      <c r="C446" s="23">
        <v>4399</v>
      </c>
      <c r="D446" s="23">
        <v>1</v>
      </c>
      <c r="E446" s="23">
        <v>1</v>
      </c>
      <c r="F446" s="23"/>
      <c r="G446" s="24" t="s">
        <v>150</v>
      </c>
      <c r="H446" s="50">
        <v>0</v>
      </c>
      <c r="I446" s="50">
        <v>0</v>
      </c>
      <c r="J446" s="48">
        <f t="shared" si="21"/>
        <v>0</v>
      </c>
      <c r="K446" s="50">
        <v>0</v>
      </c>
      <c r="L446" s="50">
        <v>0</v>
      </c>
      <c r="M446" s="48">
        <f t="shared" si="22"/>
        <v>0</v>
      </c>
      <c r="N446" s="49">
        <f t="shared" si="23"/>
        <v>0</v>
      </c>
      <c r="O446" s="10"/>
    </row>
    <row r="447" spans="1:15" x14ac:dyDescent="0.2">
      <c r="A447" s="10"/>
      <c r="B447" s="25">
        <v>8110</v>
      </c>
      <c r="C447" s="26">
        <v>4399</v>
      </c>
      <c r="D447" s="26">
        <v>1</v>
      </c>
      <c r="E447" s="26">
        <v>1</v>
      </c>
      <c r="F447" s="26">
        <v>1</v>
      </c>
      <c r="G447" s="27" t="s">
        <v>155</v>
      </c>
      <c r="H447" s="46">
        <v>0</v>
      </c>
      <c r="I447" s="46">
        <v>0</v>
      </c>
      <c r="J447" s="46">
        <f t="shared" si="21"/>
        <v>0</v>
      </c>
      <c r="K447" s="46">
        <v>0</v>
      </c>
      <c r="L447" s="46">
        <v>0</v>
      </c>
      <c r="M447" s="46">
        <f t="shared" si="22"/>
        <v>0</v>
      </c>
      <c r="N447" s="47">
        <f t="shared" si="23"/>
        <v>0</v>
      </c>
    </row>
    <row r="448" spans="1:15" x14ac:dyDescent="0.2">
      <c r="A448" s="10"/>
      <c r="B448" s="25">
        <v>8110</v>
      </c>
      <c r="C448" s="26">
        <v>4399</v>
      </c>
      <c r="D448" s="26">
        <v>1</v>
      </c>
      <c r="E448" s="26">
        <v>1</v>
      </c>
      <c r="F448" s="26">
        <v>2</v>
      </c>
      <c r="G448" s="27" t="s">
        <v>156</v>
      </c>
      <c r="H448" s="46">
        <v>0</v>
      </c>
      <c r="I448" s="46">
        <v>0</v>
      </c>
      <c r="J448" s="46">
        <f t="shared" si="21"/>
        <v>0</v>
      </c>
      <c r="K448" s="46">
        <v>0</v>
      </c>
      <c r="L448" s="46">
        <v>0</v>
      </c>
      <c r="M448" s="46">
        <f t="shared" si="22"/>
        <v>0</v>
      </c>
      <c r="N448" s="47">
        <f t="shared" si="23"/>
        <v>0</v>
      </c>
    </row>
    <row r="449" spans="1:14" x14ac:dyDescent="0.2">
      <c r="A449" s="10"/>
      <c r="B449" s="25">
        <v>8110</v>
      </c>
      <c r="C449" s="26">
        <v>4399</v>
      </c>
      <c r="D449" s="26">
        <v>1</v>
      </c>
      <c r="E449" s="26">
        <v>1</v>
      </c>
      <c r="F449" s="26">
        <v>3</v>
      </c>
      <c r="G449" s="27" t="s">
        <v>157</v>
      </c>
      <c r="H449" s="46">
        <v>0</v>
      </c>
      <c r="I449" s="46">
        <v>0</v>
      </c>
      <c r="J449" s="46">
        <f t="shared" si="21"/>
        <v>0</v>
      </c>
      <c r="K449" s="46">
        <v>0</v>
      </c>
      <c r="L449" s="46">
        <v>0</v>
      </c>
      <c r="M449" s="46">
        <f t="shared" si="22"/>
        <v>0</v>
      </c>
      <c r="N449" s="47">
        <f t="shared" si="23"/>
        <v>0</v>
      </c>
    </row>
    <row r="450" spans="1:14" x14ac:dyDescent="0.2">
      <c r="A450" s="10"/>
      <c r="B450" s="25">
        <v>8110</v>
      </c>
      <c r="C450" s="26">
        <v>4399</v>
      </c>
      <c r="D450" s="26">
        <v>1</v>
      </c>
      <c r="E450" s="26">
        <v>1</v>
      </c>
      <c r="F450" s="26">
        <v>4</v>
      </c>
      <c r="G450" s="27" t="s">
        <v>158</v>
      </c>
      <c r="H450" s="46">
        <v>0</v>
      </c>
      <c r="I450" s="46">
        <v>0</v>
      </c>
      <c r="J450" s="46">
        <f t="shared" si="21"/>
        <v>0</v>
      </c>
      <c r="K450" s="46">
        <v>0</v>
      </c>
      <c r="L450" s="46">
        <v>0</v>
      </c>
      <c r="M450" s="46">
        <f t="shared" si="22"/>
        <v>0</v>
      </c>
      <c r="N450" s="47">
        <f t="shared" si="23"/>
        <v>0</v>
      </c>
    </row>
    <row r="451" spans="1:14" x14ac:dyDescent="0.2">
      <c r="A451" s="10"/>
      <c r="B451" s="25">
        <v>8110</v>
      </c>
      <c r="C451" s="26">
        <v>4399</v>
      </c>
      <c r="D451" s="26">
        <v>1</v>
      </c>
      <c r="E451" s="26">
        <v>1</v>
      </c>
      <c r="F451" s="26">
        <v>5</v>
      </c>
      <c r="G451" s="27" t="s">
        <v>159</v>
      </c>
      <c r="H451" s="46">
        <v>0</v>
      </c>
      <c r="I451" s="46">
        <v>0</v>
      </c>
      <c r="J451" s="46">
        <f t="shared" si="21"/>
        <v>0</v>
      </c>
      <c r="K451" s="46">
        <v>0</v>
      </c>
      <c r="L451" s="46">
        <v>0</v>
      </c>
      <c r="M451" s="46">
        <f t="shared" si="22"/>
        <v>0</v>
      </c>
      <c r="N451" s="47">
        <f t="shared" si="23"/>
        <v>0</v>
      </c>
    </row>
    <row r="452" spans="1:14" x14ac:dyDescent="0.2">
      <c r="A452" s="10"/>
      <c r="B452" s="25">
        <v>8110</v>
      </c>
      <c r="C452" s="26">
        <v>4399</v>
      </c>
      <c r="D452" s="26">
        <v>1</v>
      </c>
      <c r="E452" s="26">
        <v>1</v>
      </c>
      <c r="F452" s="26">
        <v>6</v>
      </c>
      <c r="G452" s="27" t="s">
        <v>252</v>
      </c>
      <c r="H452" s="46">
        <v>0</v>
      </c>
      <c r="I452" s="46">
        <v>0</v>
      </c>
      <c r="J452" s="46">
        <f t="shared" si="21"/>
        <v>0</v>
      </c>
      <c r="K452" s="46">
        <v>0</v>
      </c>
      <c r="L452" s="46">
        <v>0</v>
      </c>
      <c r="M452" s="46">
        <f t="shared" si="22"/>
        <v>0</v>
      </c>
      <c r="N452" s="47">
        <f t="shared" si="23"/>
        <v>0</v>
      </c>
    </row>
    <row r="453" spans="1:14" x14ac:dyDescent="0.2">
      <c r="A453" s="10"/>
      <c r="B453" s="25">
        <v>8110</v>
      </c>
      <c r="C453" s="26">
        <v>4399</v>
      </c>
      <c r="D453" s="26">
        <v>1</v>
      </c>
      <c r="E453" s="26">
        <v>1</v>
      </c>
      <c r="F453" s="26">
        <v>7</v>
      </c>
      <c r="G453" s="27" t="s">
        <v>253</v>
      </c>
      <c r="H453" s="46">
        <v>0</v>
      </c>
      <c r="I453" s="46">
        <v>0</v>
      </c>
      <c r="J453" s="46">
        <f t="shared" si="21"/>
        <v>0</v>
      </c>
      <c r="K453" s="46">
        <v>0</v>
      </c>
      <c r="L453" s="46">
        <v>0</v>
      </c>
      <c r="M453" s="46">
        <f t="shared" si="22"/>
        <v>0</v>
      </c>
      <c r="N453" s="47">
        <f t="shared" si="23"/>
        <v>0</v>
      </c>
    </row>
    <row r="454" spans="1:14" ht="13.5" thickBot="1" x14ac:dyDescent="0.25">
      <c r="A454" s="10"/>
      <c r="B454" s="29">
        <v>8110</v>
      </c>
      <c r="C454" s="30">
        <v>4399</v>
      </c>
      <c r="D454" s="30">
        <v>1</v>
      </c>
      <c r="E454" s="30">
        <v>1</v>
      </c>
      <c r="F454" s="30">
        <v>8</v>
      </c>
      <c r="G454" s="31" t="s">
        <v>160</v>
      </c>
      <c r="H454" s="58">
        <v>0</v>
      </c>
      <c r="I454" s="58">
        <v>0</v>
      </c>
      <c r="J454" s="58">
        <f t="shared" si="21"/>
        <v>0</v>
      </c>
      <c r="K454" s="58">
        <v>0</v>
      </c>
      <c r="L454" s="58">
        <v>0</v>
      </c>
      <c r="M454" s="58">
        <f t="shared" si="22"/>
        <v>0</v>
      </c>
      <c r="N454" s="59">
        <f t="shared" si="23"/>
        <v>0</v>
      </c>
    </row>
    <row r="455" spans="1:14" ht="28.5" customHeight="1" thickTop="1" thickBot="1" x14ac:dyDescent="0.25">
      <c r="A455" s="10"/>
      <c r="B455" s="60" t="s">
        <v>161</v>
      </c>
      <c r="C455" s="61"/>
      <c r="D455" s="61"/>
      <c r="E455" s="62"/>
      <c r="F455" s="62"/>
      <c r="G455" s="63"/>
      <c r="H455" s="64">
        <f>H11</f>
        <v>271725934.47000003</v>
      </c>
      <c r="I455" s="64">
        <f t="shared" ref="I455:N455" si="24">I11</f>
        <v>0</v>
      </c>
      <c r="J455" s="64">
        <f t="shared" si="24"/>
        <v>271725934.47000003</v>
      </c>
      <c r="K455" s="64">
        <f t="shared" si="24"/>
        <v>0</v>
      </c>
      <c r="L455" s="64">
        <f t="shared" si="24"/>
        <v>237243097.65000001</v>
      </c>
      <c r="M455" s="64">
        <f t="shared" si="24"/>
        <v>87.309699794663103</v>
      </c>
      <c r="N455" s="64">
        <f t="shared" si="24"/>
        <v>-34482836.820000023</v>
      </c>
    </row>
    <row r="456" spans="1:14" ht="15.75" thickTop="1" x14ac:dyDescent="0.2">
      <c r="E456" s="11"/>
      <c r="F456" s="11"/>
    </row>
    <row r="457" spans="1:14" ht="15" x14ac:dyDescent="0.2">
      <c r="E457" s="11"/>
      <c r="F457" s="11"/>
    </row>
    <row r="458" spans="1:14" x14ac:dyDescent="0.2">
      <c r="E458" s="65" t="s">
        <v>0</v>
      </c>
      <c r="F458" s="65"/>
      <c r="G458" s="65"/>
      <c r="H458" s="65"/>
      <c r="I458" s="65"/>
      <c r="J458" s="65"/>
      <c r="K458" s="65"/>
      <c r="L458" s="65"/>
      <c r="M458" s="65"/>
      <c r="N458" s="65"/>
    </row>
    <row r="459" spans="1:14" x14ac:dyDescent="0.2">
      <c r="E459" s="12"/>
      <c r="F459" s="12"/>
      <c r="G459" s="33"/>
      <c r="H459" s="51"/>
      <c r="I459" s="51"/>
      <c r="J459" s="51"/>
      <c r="K459" s="51"/>
      <c r="L459" s="51"/>
      <c r="M459" s="51"/>
      <c r="N459" s="51"/>
    </row>
    <row r="460" spans="1:14" x14ac:dyDescent="0.2">
      <c r="E460" s="12"/>
      <c r="F460" s="12"/>
      <c r="G460" s="33"/>
      <c r="H460" s="51"/>
      <c r="I460" s="51"/>
      <c r="J460" s="51"/>
      <c r="K460" s="51"/>
      <c r="L460" s="51"/>
      <c r="M460" s="51"/>
      <c r="N460" s="51"/>
    </row>
    <row r="461" spans="1:14" x14ac:dyDescent="0.2">
      <c r="E461" s="12"/>
      <c r="F461" s="12"/>
      <c r="G461" s="33"/>
      <c r="H461" s="51"/>
      <c r="I461" s="51"/>
      <c r="J461" s="51"/>
      <c r="K461" s="51"/>
      <c r="L461" s="51"/>
      <c r="M461" s="51"/>
      <c r="N461" s="51"/>
    </row>
    <row r="462" spans="1:14" x14ac:dyDescent="0.2">
      <c r="B462" s="13"/>
      <c r="C462" s="13"/>
      <c r="D462" s="13"/>
      <c r="E462" s="14"/>
      <c r="F462" s="14"/>
      <c r="G462" s="15"/>
      <c r="H462" s="52"/>
      <c r="I462" s="52"/>
      <c r="J462" s="52"/>
      <c r="K462" s="52"/>
      <c r="L462" s="53"/>
      <c r="M462" s="54"/>
      <c r="N462" s="54"/>
    </row>
    <row r="463" spans="1:14" x14ac:dyDescent="0.2">
      <c r="B463" s="13"/>
      <c r="C463" s="13"/>
      <c r="D463" s="13"/>
      <c r="E463" s="13"/>
      <c r="F463" s="13"/>
      <c r="G463" s="16"/>
      <c r="H463" s="55"/>
      <c r="I463" s="55"/>
      <c r="J463" s="55"/>
      <c r="K463" s="55"/>
      <c r="L463" s="56"/>
      <c r="M463" s="55"/>
      <c r="N463" s="55"/>
    </row>
    <row r="464" spans="1:14" x14ac:dyDescent="0.2">
      <c r="B464" s="13"/>
      <c r="C464" s="13"/>
      <c r="D464" s="13"/>
      <c r="E464" s="13"/>
      <c r="F464" s="13"/>
      <c r="G464" s="16"/>
      <c r="H464" s="55"/>
      <c r="I464" s="55"/>
      <c r="J464" s="55"/>
      <c r="K464" s="55"/>
      <c r="L464" s="56"/>
      <c r="M464" s="55"/>
      <c r="N464" s="55"/>
    </row>
    <row r="465" spans="2:14" x14ac:dyDescent="0.2">
      <c r="B465" s="13"/>
      <c r="C465" s="13"/>
      <c r="D465" s="13"/>
      <c r="E465" s="13"/>
      <c r="F465" s="13"/>
      <c r="G465" s="16"/>
      <c r="H465" s="55"/>
      <c r="I465" s="55"/>
      <c r="J465" s="55"/>
      <c r="K465" s="55"/>
      <c r="L465" s="56"/>
      <c r="M465" s="55"/>
      <c r="N465" s="55"/>
    </row>
    <row r="466" spans="2:14" x14ac:dyDescent="0.2">
      <c r="B466" s="13"/>
      <c r="C466" s="13"/>
      <c r="D466" s="13"/>
      <c r="E466" s="13"/>
      <c r="F466" s="13"/>
      <c r="G466" s="16"/>
      <c r="H466" s="55"/>
      <c r="I466" s="55"/>
      <c r="J466" s="55"/>
      <c r="K466" s="55"/>
      <c r="L466" s="56"/>
      <c r="M466" s="55"/>
      <c r="N466" s="55"/>
    </row>
    <row r="467" spans="2:14" x14ac:dyDescent="0.2">
      <c r="B467" s="13"/>
      <c r="C467" s="13"/>
      <c r="D467" s="13"/>
      <c r="E467" s="13"/>
      <c r="F467" s="13"/>
      <c r="G467" s="16"/>
      <c r="H467" s="55"/>
      <c r="I467" s="55"/>
      <c r="J467" s="55"/>
      <c r="K467" s="55"/>
      <c r="L467" s="56"/>
      <c r="M467" s="55"/>
      <c r="N467" s="55"/>
    </row>
    <row r="469" spans="2:14" x14ac:dyDescent="0.2">
      <c r="G469" s="17"/>
      <c r="L469" s="35"/>
      <c r="M469" s="57"/>
    </row>
  </sheetData>
  <sortState ref="A11:N454">
    <sortCondition ref="A11:A454"/>
  </sortState>
  <mergeCells count="15">
    <mergeCell ref="E458:N458"/>
    <mergeCell ref="B2:N2"/>
    <mergeCell ref="B3:N3"/>
    <mergeCell ref="B5:H5"/>
    <mergeCell ref="C6:N6"/>
    <mergeCell ref="B8:F10"/>
    <mergeCell ref="G8:G10"/>
    <mergeCell ref="H8:L8"/>
    <mergeCell ref="M8:M10"/>
    <mergeCell ref="N8:N10"/>
    <mergeCell ref="H9:H10"/>
    <mergeCell ref="I9:I10"/>
    <mergeCell ref="J9:J10"/>
    <mergeCell ref="K9:K10"/>
    <mergeCell ref="L9:L10"/>
  </mergeCells>
  <printOptions horizontalCentered="1"/>
  <pageMargins left="0.31496062992125984" right="0.31496062992125984" top="0.55118110236220474" bottom="0.55118110236220474" header="0.31496062992125984" footer="0.31496062992125984"/>
  <pageSetup scale="65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449"/>
  <sheetViews>
    <sheetView workbookViewId="0"/>
  </sheetViews>
  <sheetFormatPr baseColWidth="10" defaultRowHeight="15" x14ac:dyDescent="0.25"/>
  <sheetData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  <row r="33" spans="1:1" x14ac:dyDescent="0.25">
      <c r="A33" t="s">
        <v>292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296</v>
      </c>
    </row>
    <row r="38" spans="1:1" x14ac:dyDescent="0.25">
      <c r="A38" t="s">
        <v>297</v>
      </c>
    </row>
    <row r="39" spans="1:1" x14ac:dyDescent="0.25">
      <c r="A39" t="s">
        <v>298</v>
      </c>
    </row>
    <row r="40" spans="1:1" x14ac:dyDescent="0.25">
      <c r="A40" t="s">
        <v>299</v>
      </c>
    </row>
    <row r="41" spans="1:1" x14ac:dyDescent="0.25">
      <c r="A41" t="s">
        <v>300</v>
      </c>
    </row>
    <row r="42" spans="1:1" x14ac:dyDescent="0.25">
      <c r="A42" t="s">
        <v>301</v>
      </c>
    </row>
    <row r="43" spans="1:1" x14ac:dyDescent="0.25">
      <c r="A43" t="s">
        <v>302</v>
      </c>
    </row>
    <row r="44" spans="1:1" x14ac:dyDescent="0.25">
      <c r="A44" t="s">
        <v>303</v>
      </c>
    </row>
    <row r="45" spans="1:1" x14ac:dyDescent="0.25">
      <c r="A45" t="s">
        <v>304</v>
      </c>
    </row>
    <row r="46" spans="1:1" x14ac:dyDescent="0.25">
      <c r="A46" t="s">
        <v>305</v>
      </c>
    </row>
    <row r="47" spans="1:1" x14ac:dyDescent="0.25">
      <c r="A47" t="s">
        <v>306</v>
      </c>
    </row>
    <row r="48" spans="1:1" x14ac:dyDescent="0.25">
      <c r="A48" t="s">
        <v>307</v>
      </c>
    </row>
    <row r="49" spans="1:1" x14ac:dyDescent="0.25">
      <c r="A49" t="s">
        <v>308</v>
      </c>
    </row>
    <row r="50" spans="1:1" x14ac:dyDescent="0.25">
      <c r="A50" t="s">
        <v>309</v>
      </c>
    </row>
    <row r="51" spans="1:1" x14ac:dyDescent="0.25">
      <c r="A51" t="s">
        <v>310</v>
      </c>
    </row>
    <row r="52" spans="1:1" x14ac:dyDescent="0.25">
      <c r="A52" t="s">
        <v>311</v>
      </c>
    </row>
    <row r="53" spans="1:1" x14ac:dyDescent="0.25">
      <c r="A53" t="s">
        <v>312</v>
      </c>
    </row>
    <row r="54" spans="1:1" x14ac:dyDescent="0.25">
      <c r="A54" t="s">
        <v>313</v>
      </c>
    </row>
    <row r="55" spans="1:1" x14ac:dyDescent="0.25">
      <c r="A55" t="s">
        <v>314</v>
      </c>
    </row>
    <row r="56" spans="1:1" x14ac:dyDescent="0.25">
      <c r="A56" t="s">
        <v>315</v>
      </c>
    </row>
    <row r="57" spans="1:1" x14ac:dyDescent="0.25">
      <c r="A57" t="s">
        <v>316</v>
      </c>
    </row>
    <row r="58" spans="1:1" x14ac:dyDescent="0.25">
      <c r="A58" t="s">
        <v>317</v>
      </c>
    </row>
    <row r="59" spans="1:1" x14ac:dyDescent="0.25">
      <c r="A59" t="s">
        <v>318</v>
      </c>
    </row>
    <row r="60" spans="1:1" x14ac:dyDescent="0.25">
      <c r="A60" t="s">
        <v>319</v>
      </c>
    </row>
    <row r="61" spans="1:1" x14ac:dyDescent="0.25">
      <c r="A61" t="s">
        <v>320</v>
      </c>
    </row>
    <row r="62" spans="1:1" x14ac:dyDescent="0.25">
      <c r="A62" t="s">
        <v>321</v>
      </c>
    </row>
    <row r="63" spans="1:1" x14ac:dyDescent="0.25">
      <c r="A63" t="s">
        <v>322</v>
      </c>
    </row>
    <row r="64" spans="1:1" x14ac:dyDescent="0.25">
      <c r="A64" t="s">
        <v>323</v>
      </c>
    </row>
    <row r="65" spans="1:1" x14ac:dyDescent="0.25">
      <c r="A65" t="s">
        <v>324</v>
      </c>
    </row>
    <row r="66" spans="1:1" x14ac:dyDescent="0.25">
      <c r="A66" t="s">
        <v>325</v>
      </c>
    </row>
    <row r="67" spans="1:1" x14ac:dyDescent="0.25">
      <c r="A67" t="s">
        <v>326</v>
      </c>
    </row>
    <row r="68" spans="1:1" x14ac:dyDescent="0.25">
      <c r="A68" t="s">
        <v>327</v>
      </c>
    </row>
    <row r="69" spans="1:1" x14ac:dyDescent="0.25">
      <c r="A69" t="s">
        <v>328</v>
      </c>
    </row>
    <row r="70" spans="1:1" x14ac:dyDescent="0.25">
      <c r="A70" t="s">
        <v>329</v>
      </c>
    </row>
    <row r="71" spans="1:1" x14ac:dyDescent="0.25">
      <c r="A71" t="s">
        <v>330</v>
      </c>
    </row>
    <row r="72" spans="1:1" x14ac:dyDescent="0.25">
      <c r="A72" t="s">
        <v>331</v>
      </c>
    </row>
    <row r="73" spans="1:1" x14ac:dyDescent="0.25">
      <c r="A73" t="s">
        <v>332</v>
      </c>
    </row>
    <row r="74" spans="1:1" x14ac:dyDescent="0.25">
      <c r="A74" t="s">
        <v>333</v>
      </c>
    </row>
    <row r="75" spans="1:1" x14ac:dyDescent="0.25">
      <c r="A75" t="s">
        <v>334</v>
      </c>
    </row>
    <row r="76" spans="1:1" x14ac:dyDescent="0.25">
      <c r="A76" t="s">
        <v>335</v>
      </c>
    </row>
    <row r="77" spans="1:1" x14ac:dyDescent="0.25">
      <c r="A77" t="s">
        <v>336</v>
      </c>
    </row>
    <row r="78" spans="1:1" x14ac:dyDescent="0.25">
      <c r="A78" t="s">
        <v>337</v>
      </c>
    </row>
    <row r="79" spans="1:1" x14ac:dyDescent="0.25">
      <c r="A79" t="s">
        <v>338</v>
      </c>
    </row>
    <row r="80" spans="1:1" x14ac:dyDescent="0.25">
      <c r="A80" t="s">
        <v>339</v>
      </c>
    </row>
    <row r="81" spans="1:1" x14ac:dyDescent="0.25">
      <c r="A81" t="s">
        <v>340</v>
      </c>
    </row>
    <row r="82" spans="1:1" x14ac:dyDescent="0.25">
      <c r="A82" t="s">
        <v>341</v>
      </c>
    </row>
    <row r="83" spans="1:1" x14ac:dyDescent="0.25">
      <c r="A83" t="s">
        <v>342</v>
      </c>
    </row>
    <row r="84" spans="1:1" x14ac:dyDescent="0.25">
      <c r="A84" t="s">
        <v>343</v>
      </c>
    </row>
    <row r="85" spans="1:1" x14ac:dyDescent="0.25">
      <c r="A85" t="s">
        <v>344</v>
      </c>
    </row>
    <row r="86" spans="1:1" x14ac:dyDescent="0.25">
      <c r="A86" t="s">
        <v>345</v>
      </c>
    </row>
    <row r="87" spans="1:1" x14ac:dyDescent="0.25">
      <c r="A87" t="s">
        <v>346</v>
      </c>
    </row>
    <row r="88" spans="1:1" x14ac:dyDescent="0.25">
      <c r="A88" t="s">
        <v>347</v>
      </c>
    </row>
    <row r="89" spans="1:1" x14ac:dyDescent="0.25">
      <c r="A89" t="s">
        <v>348</v>
      </c>
    </row>
    <row r="90" spans="1:1" x14ac:dyDescent="0.25">
      <c r="A90" t="s">
        <v>349</v>
      </c>
    </row>
    <row r="91" spans="1:1" x14ac:dyDescent="0.25">
      <c r="A91" t="s">
        <v>350</v>
      </c>
    </row>
    <row r="92" spans="1:1" x14ac:dyDescent="0.25">
      <c r="A92" t="s">
        <v>351</v>
      </c>
    </row>
    <row r="93" spans="1:1" x14ac:dyDescent="0.25">
      <c r="A93" t="s">
        <v>352</v>
      </c>
    </row>
    <row r="94" spans="1:1" x14ac:dyDescent="0.25">
      <c r="A94" t="s">
        <v>353</v>
      </c>
    </row>
    <row r="95" spans="1:1" x14ac:dyDescent="0.25">
      <c r="A95" t="s">
        <v>354</v>
      </c>
    </row>
    <row r="96" spans="1:1" x14ac:dyDescent="0.25">
      <c r="A96" t="s">
        <v>355</v>
      </c>
    </row>
    <row r="97" spans="1:1" x14ac:dyDescent="0.25">
      <c r="A97" t="s">
        <v>356</v>
      </c>
    </row>
    <row r="98" spans="1:1" x14ac:dyDescent="0.25">
      <c r="A98" t="s">
        <v>357</v>
      </c>
    </row>
    <row r="99" spans="1:1" x14ac:dyDescent="0.25">
      <c r="A99" t="s">
        <v>358</v>
      </c>
    </row>
    <row r="100" spans="1:1" x14ac:dyDescent="0.25">
      <c r="A100" t="s">
        <v>359</v>
      </c>
    </row>
    <row r="101" spans="1:1" x14ac:dyDescent="0.25">
      <c r="A101" t="s">
        <v>360</v>
      </c>
    </row>
    <row r="102" spans="1:1" x14ac:dyDescent="0.25">
      <c r="A102" t="s">
        <v>361</v>
      </c>
    </row>
    <row r="103" spans="1:1" x14ac:dyDescent="0.25">
      <c r="A103" t="s">
        <v>362</v>
      </c>
    </row>
    <row r="104" spans="1:1" x14ac:dyDescent="0.25">
      <c r="A104" t="s">
        <v>363</v>
      </c>
    </row>
    <row r="105" spans="1:1" x14ac:dyDescent="0.25">
      <c r="A105" t="s">
        <v>364</v>
      </c>
    </row>
    <row r="106" spans="1:1" x14ac:dyDescent="0.25">
      <c r="A106" t="s">
        <v>365</v>
      </c>
    </row>
    <row r="107" spans="1:1" x14ac:dyDescent="0.25">
      <c r="A107" t="s">
        <v>366</v>
      </c>
    </row>
    <row r="108" spans="1:1" x14ac:dyDescent="0.25">
      <c r="A108" t="s">
        <v>367</v>
      </c>
    </row>
    <row r="109" spans="1:1" x14ac:dyDescent="0.25">
      <c r="A109" t="s">
        <v>368</v>
      </c>
    </row>
    <row r="110" spans="1:1" x14ac:dyDescent="0.25">
      <c r="A110" t="s">
        <v>369</v>
      </c>
    </row>
    <row r="111" spans="1:1" x14ac:dyDescent="0.25">
      <c r="A111" t="s">
        <v>370</v>
      </c>
    </row>
    <row r="112" spans="1:1" x14ac:dyDescent="0.25">
      <c r="A112" t="s">
        <v>371</v>
      </c>
    </row>
    <row r="113" spans="1:1" x14ac:dyDescent="0.25">
      <c r="A113" t="s">
        <v>372</v>
      </c>
    </row>
    <row r="114" spans="1:1" x14ac:dyDescent="0.25">
      <c r="A114" t="s">
        <v>373</v>
      </c>
    </row>
    <row r="115" spans="1:1" x14ac:dyDescent="0.25">
      <c r="A115" t="s">
        <v>374</v>
      </c>
    </row>
    <row r="116" spans="1:1" x14ac:dyDescent="0.25">
      <c r="A116" t="s">
        <v>375</v>
      </c>
    </row>
    <row r="117" spans="1:1" x14ac:dyDescent="0.25">
      <c r="A117" t="s">
        <v>376</v>
      </c>
    </row>
    <row r="118" spans="1:1" x14ac:dyDescent="0.25">
      <c r="A118" t="s">
        <v>377</v>
      </c>
    </row>
    <row r="119" spans="1:1" x14ac:dyDescent="0.25">
      <c r="A119" t="s">
        <v>378</v>
      </c>
    </row>
    <row r="120" spans="1:1" x14ac:dyDescent="0.25">
      <c r="A120" t="s">
        <v>379</v>
      </c>
    </row>
    <row r="121" spans="1:1" x14ac:dyDescent="0.25">
      <c r="A121" t="s">
        <v>380</v>
      </c>
    </row>
    <row r="122" spans="1:1" x14ac:dyDescent="0.25">
      <c r="A122" t="s">
        <v>381</v>
      </c>
    </row>
    <row r="123" spans="1:1" x14ac:dyDescent="0.25">
      <c r="A123" t="s">
        <v>382</v>
      </c>
    </row>
    <row r="124" spans="1:1" x14ac:dyDescent="0.25">
      <c r="A124" t="s">
        <v>383</v>
      </c>
    </row>
    <row r="125" spans="1:1" x14ac:dyDescent="0.25">
      <c r="A125" t="s">
        <v>384</v>
      </c>
    </row>
    <row r="126" spans="1:1" x14ac:dyDescent="0.25">
      <c r="A126" t="s">
        <v>385</v>
      </c>
    </row>
    <row r="127" spans="1:1" x14ac:dyDescent="0.25">
      <c r="A127" t="s">
        <v>386</v>
      </c>
    </row>
    <row r="128" spans="1:1" x14ac:dyDescent="0.25">
      <c r="A128" t="s">
        <v>387</v>
      </c>
    </row>
    <row r="129" spans="1:1" x14ac:dyDescent="0.25">
      <c r="A129" t="s">
        <v>388</v>
      </c>
    </row>
    <row r="130" spans="1:1" x14ac:dyDescent="0.25">
      <c r="A130" t="s">
        <v>389</v>
      </c>
    </row>
    <row r="131" spans="1:1" x14ac:dyDescent="0.25">
      <c r="A131" t="s">
        <v>390</v>
      </c>
    </row>
    <row r="132" spans="1:1" x14ac:dyDescent="0.25">
      <c r="A132" t="s">
        <v>391</v>
      </c>
    </row>
    <row r="133" spans="1:1" x14ac:dyDescent="0.25">
      <c r="A133" t="s">
        <v>392</v>
      </c>
    </row>
    <row r="134" spans="1:1" x14ac:dyDescent="0.25">
      <c r="A134" t="s">
        <v>393</v>
      </c>
    </row>
    <row r="135" spans="1:1" x14ac:dyDescent="0.25">
      <c r="A135" t="s">
        <v>394</v>
      </c>
    </row>
    <row r="136" spans="1:1" x14ac:dyDescent="0.25">
      <c r="A136" t="s">
        <v>395</v>
      </c>
    </row>
    <row r="137" spans="1:1" x14ac:dyDescent="0.25">
      <c r="A137" t="s">
        <v>396</v>
      </c>
    </row>
    <row r="138" spans="1:1" x14ac:dyDescent="0.25">
      <c r="A138" t="s">
        <v>397</v>
      </c>
    </row>
    <row r="139" spans="1:1" x14ac:dyDescent="0.25">
      <c r="A139" t="s">
        <v>398</v>
      </c>
    </row>
    <row r="140" spans="1:1" x14ac:dyDescent="0.25">
      <c r="A140" t="s">
        <v>399</v>
      </c>
    </row>
    <row r="141" spans="1:1" x14ac:dyDescent="0.25">
      <c r="A141" t="s">
        <v>400</v>
      </c>
    </row>
    <row r="142" spans="1:1" x14ac:dyDescent="0.25">
      <c r="A142" t="s">
        <v>401</v>
      </c>
    </row>
    <row r="143" spans="1:1" x14ac:dyDescent="0.25">
      <c r="A143" t="s">
        <v>402</v>
      </c>
    </row>
    <row r="144" spans="1:1" x14ac:dyDescent="0.25">
      <c r="A144" t="s">
        <v>403</v>
      </c>
    </row>
    <row r="145" spans="1:1" x14ac:dyDescent="0.25">
      <c r="A145" t="s">
        <v>404</v>
      </c>
    </row>
    <row r="146" spans="1:1" x14ac:dyDescent="0.25">
      <c r="A146" t="s">
        <v>405</v>
      </c>
    </row>
    <row r="147" spans="1:1" x14ac:dyDescent="0.25">
      <c r="A147" t="s">
        <v>406</v>
      </c>
    </row>
    <row r="148" spans="1:1" x14ac:dyDescent="0.25">
      <c r="A148" t="s">
        <v>407</v>
      </c>
    </row>
    <row r="149" spans="1:1" x14ac:dyDescent="0.25">
      <c r="A149" t="s">
        <v>408</v>
      </c>
    </row>
    <row r="150" spans="1:1" x14ac:dyDescent="0.25">
      <c r="A150" t="s">
        <v>409</v>
      </c>
    </row>
    <row r="151" spans="1:1" x14ac:dyDescent="0.25">
      <c r="A151" t="s">
        <v>410</v>
      </c>
    </row>
    <row r="152" spans="1:1" x14ac:dyDescent="0.25">
      <c r="A152" t="s">
        <v>411</v>
      </c>
    </row>
    <row r="153" spans="1:1" x14ac:dyDescent="0.25">
      <c r="A153" t="s">
        <v>412</v>
      </c>
    </row>
    <row r="154" spans="1:1" x14ac:dyDescent="0.25">
      <c r="A154" t="s">
        <v>413</v>
      </c>
    </row>
    <row r="155" spans="1:1" x14ac:dyDescent="0.25">
      <c r="A155" t="s">
        <v>414</v>
      </c>
    </row>
    <row r="156" spans="1:1" x14ac:dyDescent="0.25">
      <c r="A156" t="s">
        <v>415</v>
      </c>
    </row>
    <row r="157" spans="1:1" x14ac:dyDescent="0.25">
      <c r="A157" t="s">
        <v>416</v>
      </c>
    </row>
    <row r="158" spans="1:1" x14ac:dyDescent="0.25">
      <c r="A158" t="s">
        <v>417</v>
      </c>
    </row>
    <row r="159" spans="1:1" x14ac:dyDescent="0.25">
      <c r="A159" t="s">
        <v>418</v>
      </c>
    </row>
    <row r="160" spans="1:1" x14ac:dyDescent="0.25">
      <c r="A160" t="s">
        <v>419</v>
      </c>
    </row>
    <row r="161" spans="1:1" x14ac:dyDescent="0.25">
      <c r="A161" t="s">
        <v>420</v>
      </c>
    </row>
    <row r="162" spans="1:1" x14ac:dyDescent="0.25">
      <c r="A162" t="s">
        <v>421</v>
      </c>
    </row>
    <row r="163" spans="1:1" x14ac:dyDescent="0.25">
      <c r="A163" t="s">
        <v>422</v>
      </c>
    </row>
    <row r="164" spans="1:1" x14ac:dyDescent="0.25">
      <c r="A164" t="s">
        <v>423</v>
      </c>
    </row>
    <row r="165" spans="1:1" x14ac:dyDescent="0.25">
      <c r="A165" t="s">
        <v>424</v>
      </c>
    </row>
    <row r="166" spans="1:1" x14ac:dyDescent="0.25">
      <c r="A166" t="s">
        <v>425</v>
      </c>
    </row>
    <row r="167" spans="1:1" x14ac:dyDescent="0.25">
      <c r="A167" t="s">
        <v>426</v>
      </c>
    </row>
    <row r="168" spans="1:1" x14ac:dyDescent="0.25">
      <c r="A168" t="s">
        <v>427</v>
      </c>
    </row>
    <row r="169" spans="1:1" x14ac:dyDescent="0.25">
      <c r="A169" t="s">
        <v>428</v>
      </c>
    </row>
    <row r="170" spans="1:1" x14ac:dyDescent="0.25">
      <c r="A170" t="s">
        <v>429</v>
      </c>
    </row>
    <row r="171" spans="1:1" x14ac:dyDescent="0.25">
      <c r="A171" t="s">
        <v>430</v>
      </c>
    </row>
    <row r="172" spans="1:1" x14ac:dyDescent="0.25">
      <c r="A172" t="s">
        <v>431</v>
      </c>
    </row>
    <row r="173" spans="1:1" x14ac:dyDescent="0.25">
      <c r="A173" t="s">
        <v>432</v>
      </c>
    </row>
    <row r="174" spans="1:1" x14ac:dyDescent="0.25">
      <c r="A174" t="s">
        <v>433</v>
      </c>
    </row>
    <row r="175" spans="1:1" x14ac:dyDescent="0.25">
      <c r="A175" t="s">
        <v>434</v>
      </c>
    </row>
    <row r="176" spans="1:1" x14ac:dyDescent="0.25">
      <c r="A176" t="s">
        <v>435</v>
      </c>
    </row>
    <row r="177" spans="1:1" x14ac:dyDescent="0.25">
      <c r="A177" t="s">
        <v>436</v>
      </c>
    </row>
    <row r="178" spans="1:1" x14ac:dyDescent="0.25">
      <c r="A178" t="s">
        <v>437</v>
      </c>
    </row>
    <row r="179" spans="1:1" x14ac:dyDescent="0.25">
      <c r="A179" t="s">
        <v>438</v>
      </c>
    </row>
    <row r="180" spans="1:1" x14ac:dyDescent="0.25">
      <c r="A180" t="s">
        <v>439</v>
      </c>
    </row>
    <row r="181" spans="1:1" x14ac:dyDescent="0.25">
      <c r="A181" t="s">
        <v>440</v>
      </c>
    </row>
    <row r="182" spans="1:1" x14ac:dyDescent="0.25">
      <c r="A182" t="s">
        <v>441</v>
      </c>
    </row>
    <row r="183" spans="1:1" x14ac:dyDescent="0.25">
      <c r="A183" t="s">
        <v>442</v>
      </c>
    </row>
    <row r="184" spans="1:1" x14ac:dyDescent="0.25">
      <c r="A184" t="s">
        <v>443</v>
      </c>
    </row>
    <row r="185" spans="1:1" x14ac:dyDescent="0.25">
      <c r="A185" t="s">
        <v>444</v>
      </c>
    </row>
    <row r="186" spans="1:1" x14ac:dyDescent="0.25">
      <c r="A186" t="s">
        <v>445</v>
      </c>
    </row>
    <row r="187" spans="1:1" x14ac:dyDescent="0.25">
      <c r="A187" t="s">
        <v>446</v>
      </c>
    </row>
    <row r="188" spans="1:1" x14ac:dyDescent="0.25">
      <c r="A188" t="s">
        <v>447</v>
      </c>
    </row>
    <row r="189" spans="1:1" x14ac:dyDescent="0.25">
      <c r="A189" t="s">
        <v>448</v>
      </c>
    </row>
    <row r="190" spans="1:1" x14ac:dyDescent="0.25">
      <c r="A190" t="s">
        <v>449</v>
      </c>
    </row>
    <row r="191" spans="1:1" x14ac:dyDescent="0.25">
      <c r="A191" t="s">
        <v>450</v>
      </c>
    </row>
    <row r="192" spans="1:1" x14ac:dyDescent="0.25">
      <c r="A192" t="s">
        <v>451</v>
      </c>
    </row>
    <row r="193" spans="1:1" x14ac:dyDescent="0.25">
      <c r="A193" t="s">
        <v>452</v>
      </c>
    </row>
    <row r="194" spans="1:1" x14ac:dyDescent="0.25">
      <c r="A194" t="s">
        <v>453</v>
      </c>
    </row>
    <row r="195" spans="1:1" x14ac:dyDescent="0.25">
      <c r="A195" t="s">
        <v>454</v>
      </c>
    </row>
    <row r="196" spans="1:1" x14ac:dyDescent="0.25">
      <c r="A196" t="s">
        <v>455</v>
      </c>
    </row>
    <row r="197" spans="1:1" x14ac:dyDescent="0.25">
      <c r="A197" t="s">
        <v>456</v>
      </c>
    </row>
    <row r="198" spans="1:1" x14ac:dyDescent="0.25">
      <c r="A198" t="s">
        <v>457</v>
      </c>
    </row>
    <row r="199" spans="1:1" x14ac:dyDescent="0.25">
      <c r="A199" t="s">
        <v>458</v>
      </c>
    </row>
    <row r="200" spans="1:1" x14ac:dyDescent="0.25">
      <c r="A200" t="s">
        <v>459</v>
      </c>
    </row>
    <row r="201" spans="1:1" x14ac:dyDescent="0.25">
      <c r="A201" t="s">
        <v>460</v>
      </c>
    </row>
    <row r="202" spans="1:1" x14ac:dyDescent="0.25">
      <c r="A202" t="s">
        <v>461</v>
      </c>
    </row>
    <row r="203" spans="1:1" x14ac:dyDescent="0.25">
      <c r="A203" t="s">
        <v>462</v>
      </c>
    </row>
    <row r="204" spans="1:1" x14ac:dyDescent="0.25">
      <c r="A204" t="s">
        <v>463</v>
      </c>
    </row>
    <row r="205" spans="1:1" x14ac:dyDescent="0.25">
      <c r="A205" t="s">
        <v>464</v>
      </c>
    </row>
    <row r="206" spans="1:1" x14ac:dyDescent="0.25">
      <c r="A206" t="s">
        <v>465</v>
      </c>
    </row>
    <row r="207" spans="1:1" x14ac:dyDescent="0.25">
      <c r="A207" t="s">
        <v>466</v>
      </c>
    </row>
    <row r="208" spans="1:1" x14ac:dyDescent="0.25">
      <c r="A208" t="s">
        <v>467</v>
      </c>
    </row>
    <row r="209" spans="1:1" x14ac:dyDescent="0.25">
      <c r="A209" t="s">
        <v>468</v>
      </c>
    </row>
    <row r="210" spans="1:1" x14ac:dyDescent="0.25">
      <c r="A210" t="s">
        <v>469</v>
      </c>
    </row>
    <row r="211" spans="1:1" x14ac:dyDescent="0.25">
      <c r="A211" t="s">
        <v>470</v>
      </c>
    </row>
    <row r="212" spans="1:1" x14ac:dyDescent="0.25">
      <c r="A212" t="s">
        <v>471</v>
      </c>
    </row>
    <row r="213" spans="1:1" x14ac:dyDescent="0.25">
      <c r="A213" t="s">
        <v>472</v>
      </c>
    </row>
    <row r="214" spans="1:1" x14ac:dyDescent="0.25">
      <c r="A214" t="s">
        <v>473</v>
      </c>
    </row>
    <row r="215" spans="1:1" x14ac:dyDescent="0.25">
      <c r="A215" t="s">
        <v>474</v>
      </c>
    </row>
    <row r="216" spans="1:1" x14ac:dyDescent="0.25">
      <c r="A216" t="s">
        <v>475</v>
      </c>
    </row>
    <row r="217" spans="1:1" x14ac:dyDescent="0.25">
      <c r="A217" t="s">
        <v>476</v>
      </c>
    </row>
    <row r="218" spans="1:1" x14ac:dyDescent="0.25">
      <c r="A218" t="s">
        <v>477</v>
      </c>
    </row>
    <row r="219" spans="1:1" x14ac:dyDescent="0.25">
      <c r="A219" t="s">
        <v>478</v>
      </c>
    </row>
    <row r="220" spans="1:1" x14ac:dyDescent="0.25">
      <c r="A220" t="s">
        <v>479</v>
      </c>
    </row>
    <row r="221" spans="1:1" x14ac:dyDescent="0.25">
      <c r="A221" t="s">
        <v>480</v>
      </c>
    </row>
    <row r="222" spans="1:1" x14ac:dyDescent="0.25">
      <c r="A222" t="s">
        <v>481</v>
      </c>
    </row>
    <row r="223" spans="1:1" x14ac:dyDescent="0.25">
      <c r="A223" t="s">
        <v>482</v>
      </c>
    </row>
    <row r="224" spans="1:1" x14ac:dyDescent="0.25">
      <c r="A224" t="s">
        <v>483</v>
      </c>
    </row>
    <row r="225" spans="1:1" x14ac:dyDescent="0.25">
      <c r="A225" t="s">
        <v>484</v>
      </c>
    </row>
    <row r="226" spans="1:1" x14ac:dyDescent="0.25">
      <c r="A226" t="s">
        <v>485</v>
      </c>
    </row>
    <row r="227" spans="1:1" x14ac:dyDescent="0.25">
      <c r="A227" t="s">
        <v>486</v>
      </c>
    </row>
    <row r="228" spans="1:1" x14ac:dyDescent="0.25">
      <c r="A228" t="s">
        <v>487</v>
      </c>
    </row>
    <row r="229" spans="1:1" x14ac:dyDescent="0.25">
      <c r="A229" t="s">
        <v>488</v>
      </c>
    </row>
    <row r="230" spans="1:1" x14ac:dyDescent="0.25">
      <c r="A230" t="s">
        <v>489</v>
      </c>
    </row>
    <row r="231" spans="1:1" x14ac:dyDescent="0.25">
      <c r="A231" t="s">
        <v>490</v>
      </c>
    </row>
    <row r="232" spans="1:1" x14ac:dyDescent="0.25">
      <c r="A232" t="s">
        <v>491</v>
      </c>
    </row>
    <row r="233" spans="1:1" x14ac:dyDescent="0.25">
      <c r="A233" t="s">
        <v>492</v>
      </c>
    </row>
    <row r="234" spans="1:1" x14ac:dyDescent="0.25">
      <c r="A234" t="s">
        <v>493</v>
      </c>
    </row>
    <row r="235" spans="1:1" x14ac:dyDescent="0.25">
      <c r="A235" t="s">
        <v>494</v>
      </c>
    </row>
    <row r="236" spans="1:1" x14ac:dyDescent="0.25">
      <c r="A236" t="s">
        <v>495</v>
      </c>
    </row>
    <row r="237" spans="1:1" x14ac:dyDescent="0.25">
      <c r="A237" t="s">
        <v>496</v>
      </c>
    </row>
    <row r="238" spans="1:1" x14ac:dyDescent="0.25">
      <c r="A238" t="s">
        <v>497</v>
      </c>
    </row>
    <row r="239" spans="1:1" x14ac:dyDescent="0.25">
      <c r="A239" t="s">
        <v>498</v>
      </c>
    </row>
    <row r="240" spans="1:1" x14ac:dyDescent="0.25">
      <c r="A240" t="s">
        <v>499</v>
      </c>
    </row>
    <row r="241" spans="1:1" x14ac:dyDescent="0.25">
      <c r="A241" t="s">
        <v>500</v>
      </c>
    </row>
    <row r="242" spans="1:1" x14ac:dyDescent="0.25">
      <c r="A242" t="s">
        <v>501</v>
      </c>
    </row>
    <row r="243" spans="1:1" x14ac:dyDescent="0.25">
      <c r="A243" t="s">
        <v>502</v>
      </c>
    </row>
    <row r="244" spans="1:1" x14ac:dyDescent="0.25">
      <c r="A244" t="s">
        <v>503</v>
      </c>
    </row>
    <row r="245" spans="1:1" x14ac:dyDescent="0.25">
      <c r="A245" t="s">
        <v>504</v>
      </c>
    </row>
    <row r="246" spans="1:1" x14ac:dyDescent="0.25">
      <c r="A246" t="s">
        <v>505</v>
      </c>
    </row>
    <row r="247" spans="1:1" x14ac:dyDescent="0.25">
      <c r="A247" t="s">
        <v>506</v>
      </c>
    </row>
    <row r="248" spans="1:1" x14ac:dyDescent="0.25">
      <c r="A248" t="s">
        <v>507</v>
      </c>
    </row>
    <row r="249" spans="1:1" x14ac:dyDescent="0.25">
      <c r="A249" t="s">
        <v>508</v>
      </c>
    </row>
    <row r="250" spans="1:1" x14ac:dyDescent="0.25">
      <c r="A250" t="s">
        <v>509</v>
      </c>
    </row>
    <row r="251" spans="1:1" x14ac:dyDescent="0.25">
      <c r="A251" t="s">
        <v>510</v>
      </c>
    </row>
    <row r="252" spans="1:1" x14ac:dyDescent="0.25">
      <c r="A252" t="s">
        <v>511</v>
      </c>
    </row>
    <row r="253" spans="1:1" x14ac:dyDescent="0.25">
      <c r="A253" t="s">
        <v>512</v>
      </c>
    </row>
    <row r="254" spans="1:1" x14ac:dyDescent="0.25">
      <c r="A254" t="s">
        <v>513</v>
      </c>
    </row>
    <row r="255" spans="1:1" x14ac:dyDescent="0.25">
      <c r="A255" t="s">
        <v>514</v>
      </c>
    </row>
    <row r="256" spans="1:1" x14ac:dyDescent="0.25">
      <c r="A256" t="s">
        <v>515</v>
      </c>
    </row>
    <row r="257" spans="1:1" x14ac:dyDescent="0.25">
      <c r="A257" t="s">
        <v>516</v>
      </c>
    </row>
    <row r="258" spans="1:1" x14ac:dyDescent="0.25">
      <c r="A258" t="s">
        <v>517</v>
      </c>
    </row>
    <row r="259" spans="1:1" x14ac:dyDescent="0.25">
      <c r="A259" t="s">
        <v>518</v>
      </c>
    </row>
    <row r="260" spans="1:1" x14ac:dyDescent="0.25">
      <c r="A260" t="s">
        <v>519</v>
      </c>
    </row>
    <row r="261" spans="1:1" x14ac:dyDescent="0.25">
      <c r="A261" t="s">
        <v>520</v>
      </c>
    </row>
    <row r="262" spans="1:1" x14ac:dyDescent="0.25">
      <c r="A262" t="s">
        <v>521</v>
      </c>
    </row>
    <row r="263" spans="1:1" x14ac:dyDescent="0.25">
      <c r="A263" t="s">
        <v>522</v>
      </c>
    </row>
    <row r="264" spans="1:1" x14ac:dyDescent="0.25">
      <c r="A264" t="s">
        <v>523</v>
      </c>
    </row>
    <row r="265" spans="1:1" x14ac:dyDescent="0.25">
      <c r="A265" t="s">
        <v>524</v>
      </c>
    </row>
    <row r="266" spans="1:1" x14ac:dyDescent="0.25">
      <c r="A266" t="s">
        <v>525</v>
      </c>
    </row>
    <row r="267" spans="1:1" x14ac:dyDescent="0.25">
      <c r="A267" t="s">
        <v>526</v>
      </c>
    </row>
    <row r="268" spans="1:1" x14ac:dyDescent="0.25">
      <c r="A268" t="s">
        <v>527</v>
      </c>
    </row>
    <row r="269" spans="1:1" x14ac:dyDescent="0.25">
      <c r="A269" t="s">
        <v>528</v>
      </c>
    </row>
    <row r="270" spans="1:1" x14ac:dyDescent="0.25">
      <c r="A270" t="s">
        <v>529</v>
      </c>
    </row>
    <row r="271" spans="1:1" x14ac:dyDescent="0.25">
      <c r="A271" t="s">
        <v>530</v>
      </c>
    </row>
    <row r="272" spans="1:1" x14ac:dyDescent="0.25">
      <c r="A272" t="s">
        <v>531</v>
      </c>
    </row>
    <row r="273" spans="1:1" x14ac:dyDescent="0.25">
      <c r="A273" t="s">
        <v>532</v>
      </c>
    </row>
    <row r="274" spans="1:1" x14ac:dyDescent="0.25">
      <c r="A274" t="s">
        <v>533</v>
      </c>
    </row>
    <row r="275" spans="1:1" x14ac:dyDescent="0.25">
      <c r="A275" t="s">
        <v>534</v>
      </c>
    </row>
    <row r="276" spans="1:1" x14ac:dyDescent="0.25">
      <c r="A276" t="s">
        <v>535</v>
      </c>
    </row>
    <row r="277" spans="1:1" x14ac:dyDescent="0.25">
      <c r="A277" t="s">
        <v>536</v>
      </c>
    </row>
    <row r="278" spans="1:1" x14ac:dyDescent="0.25">
      <c r="A278" t="s">
        <v>537</v>
      </c>
    </row>
    <row r="279" spans="1:1" x14ac:dyDescent="0.25">
      <c r="A279" t="s">
        <v>538</v>
      </c>
    </row>
    <row r="280" spans="1:1" x14ac:dyDescent="0.25">
      <c r="A280" t="s">
        <v>539</v>
      </c>
    </row>
    <row r="281" spans="1:1" x14ac:dyDescent="0.25">
      <c r="A281" t="s">
        <v>540</v>
      </c>
    </row>
    <row r="282" spans="1:1" x14ac:dyDescent="0.25">
      <c r="A282" t="s">
        <v>541</v>
      </c>
    </row>
    <row r="283" spans="1:1" x14ac:dyDescent="0.25">
      <c r="A283" t="s">
        <v>542</v>
      </c>
    </row>
    <row r="284" spans="1:1" x14ac:dyDescent="0.25">
      <c r="A284" t="s">
        <v>543</v>
      </c>
    </row>
    <row r="285" spans="1:1" x14ac:dyDescent="0.25">
      <c r="A285" t="s">
        <v>544</v>
      </c>
    </row>
    <row r="286" spans="1:1" x14ac:dyDescent="0.25">
      <c r="A286" t="s">
        <v>545</v>
      </c>
    </row>
    <row r="287" spans="1:1" x14ac:dyDescent="0.25">
      <c r="A287" t="s">
        <v>546</v>
      </c>
    </row>
    <row r="288" spans="1:1" x14ac:dyDescent="0.25">
      <c r="A288" t="s">
        <v>547</v>
      </c>
    </row>
    <row r="289" spans="1:1" x14ac:dyDescent="0.25">
      <c r="A289" t="s">
        <v>548</v>
      </c>
    </row>
    <row r="290" spans="1:1" x14ac:dyDescent="0.25">
      <c r="A290" t="s">
        <v>549</v>
      </c>
    </row>
    <row r="291" spans="1:1" x14ac:dyDescent="0.25">
      <c r="A291" t="s">
        <v>550</v>
      </c>
    </row>
    <row r="292" spans="1:1" x14ac:dyDescent="0.25">
      <c r="A292" t="s">
        <v>551</v>
      </c>
    </row>
    <row r="293" spans="1:1" x14ac:dyDescent="0.25">
      <c r="A293" t="s">
        <v>552</v>
      </c>
    </row>
    <row r="294" spans="1:1" x14ac:dyDescent="0.25">
      <c r="A294" t="s">
        <v>553</v>
      </c>
    </row>
    <row r="295" spans="1:1" x14ac:dyDescent="0.25">
      <c r="A295" t="s">
        <v>554</v>
      </c>
    </row>
    <row r="296" spans="1:1" x14ac:dyDescent="0.25">
      <c r="A296" t="s">
        <v>555</v>
      </c>
    </row>
    <row r="297" spans="1:1" x14ac:dyDescent="0.25">
      <c r="A297" t="s">
        <v>556</v>
      </c>
    </row>
    <row r="298" spans="1:1" x14ac:dyDescent="0.25">
      <c r="A298" t="s">
        <v>557</v>
      </c>
    </row>
    <row r="299" spans="1:1" x14ac:dyDescent="0.25">
      <c r="A299" t="s">
        <v>558</v>
      </c>
    </row>
    <row r="300" spans="1:1" x14ac:dyDescent="0.25">
      <c r="A300" t="s">
        <v>559</v>
      </c>
    </row>
    <row r="301" spans="1:1" x14ac:dyDescent="0.25">
      <c r="A301" t="s">
        <v>560</v>
      </c>
    </row>
    <row r="302" spans="1:1" x14ac:dyDescent="0.25">
      <c r="A302" t="s">
        <v>561</v>
      </c>
    </row>
    <row r="303" spans="1:1" x14ac:dyDescent="0.25">
      <c r="A303" t="s">
        <v>562</v>
      </c>
    </row>
    <row r="304" spans="1:1" x14ac:dyDescent="0.25">
      <c r="A304" t="s">
        <v>563</v>
      </c>
    </row>
    <row r="305" spans="1:1" x14ac:dyDescent="0.25">
      <c r="A305" t="s">
        <v>564</v>
      </c>
    </row>
    <row r="306" spans="1:1" x14ac:dyDescent="0.25">
      <c r="A306" t="s">
        <v>565</v>
      </c>
    </row>
    <row r="307" spans="1:1" x14ac:dyDescent="0.25">
      <c r="A307" t="s">
        <v>566</v>
      </c>
    </row>
    <row r="308" spans="1:1" x14ac:dyDescent="0.25">
      <c r="A308" t="s">
        <v>567</v>
      </c>
    </row>
    <row r="309" spans="1:1" x14ac:dyDescent="0.25">
      <c r="A309" t="s">
        <v>568</v>
      </c>
    </row>
    <row r="310" spans="1:1" x14ac:dyDescent="0.25">
      <c r="A310" t="s">
        <v>569</v>
      </c>
    </row>
    <row r="311" spans="1:1" x14ac:dyDescent="0.25">
      <c r="A311" t="s">
        <v>570</v>
      </c>
    </row>
    <row r="312" spans="1:1" x14ac:dyDescent="0.25">
      <c r="A312" t="s">
        <v>571</v>
      </c>
    </row>
    <row r="313" spans="1:1" x14ac:dyDescent="0.25">
      <c r="A313" t="s">
        <v>572</v>
      </c>
    </row>
    <row r="314" spans="1:1" x14ac:dyDescent="0.25">
      <c r="A314" t="s">
        <v>573</v>
      </c>
    </row>
    <row r="315" spans="1:1" x14ac:dyDescent="0.25">
      <c r="A315" t="s">
        <v>574</v>
      </c>
    </row>
    <row r="316" spans="1:1" x14ac:dyDescent="0.25">
      <c r="A316" t="s">
        <v>575</v>
      </c>
    </row>
    <row r="317" spans="1:1" x14ac:dyDescent="0.25">
      <c r="A317" t="s">
        <v>576</v>
      </c>
    </row>
    <row r="318" spans="1:1" x14ac:dyDescent="0.25">
      <c r="A318" t="s">
        <v>577</v>
      </c>
    </row>
    <row r="319" spans="1:1" x14ac:dyDescent="0.25">
      <c r="A319" t="s">
        <v>578</v>
      </c>
    </row>
    <row r="320" spans="1:1" x14ac:dyDescent="0.25">
      <c r="A320" t="s">
        <v>579</v>
      </c>
    </row>
    <row r="321" spans="1:1" x14ac:dyDescent="0.25">
      <c r="A321" t="s">
        <v>580</v>
      </c>
    </row>
    <row r="322" spans="1:1" x14ac:dyDescent="0.25">
      <c r="A322" t="s">
        <v>581</v>
      </c>
    </row>
    <row r="323" spans="1:1" x14ac:dyDescent="0.25">
      <c r="A323" t="s">
        <v>582</v>
      </c>
    </row>
    <row r="324" spans="1:1" x14ac:dyDescent="0.25">
      <c r="A324" t="s">
        <v>583</v>
      </c>
    </row>
    <row r="325" spans="1:1" x14ac:dyDescent="0.25">
      <c r="A325" t="s">
        <v>584</v>
      </c>
    </row>
    <row r="326" spans="1:1" x14ac:dyDescent="0.25">
      <c r="A326" t="s">
        <v>585</v>
      </c>
    </row>
    <row r="327" spans="1:1" x14ac:dyDescent="0.25">
      <c r="A327" t="s">
        <v>586</v>
      </c>
    </row>
    <row r="328" spans="1:1" x14ac:dyDescent="0.25">
      <c r="A328" t="s">
        <v>587</v>
      </c>
    </row>
    <row r="329" spans="1:1" x14ac:dyDescent="0.25">
      <c r="A329" t="s">
        <v>588</v>
      </c>
    </row>
    <row r="330" spans="1:1" x14ac:dyDescent="0.25">
      <c r="A330" t="s">
        <v>589</v>
      </c>
    </row>
    <row r="331" spans="1:1" x14ac:dyDescent="0.25">
      <c r="A331" t="s">
        <v>590</v>
      </c>
    </row>
    <row r="332" spans="1:1" x14ac:dyDescent="0.25">
      <c r="A332" t="s">
        <v>591</v>
      </c>
    </row>
    <row r="333" spans="1:1" x14ac:dyDescent="0.25">
      <c r="A333" t="s">
        <v>592</v>
      </c>
    </row>
    <row r="334" spans="1:1" x14ac:dyDescent="0.25">
      <c r="A334" t="s">
        <v>593</v>
      </c>
    </row>
    <row r="335" spans="1:1" x14ac:dyDescent="0.25">
      <c r="A335" t="s">
        <v>594</v>
      </c>
    </row>
    <row r="336" spans="1:1" x14ac:dyDescent="0.25">
      <c r="A336" t="s">
        <v>595</v>
      </c>
    </row>
    <row r="337" spans="1:1" x14ac:dyDescent="0.25">
      <c r="A337" t="s">
        <v>596</v>
      </c>
    </row>
    <row r="338" spans="1:1" x14ac:dyDescent="0.25">
      <c r="A338" t="s">
        <v>597</v>
      </c>
    </row>
    <row r="339" spans="1:1" x14ac:dyDescent="0.25">
      <c r="A339" t="s">
        <v>598</v>
      </c>
    </row>
    <row r="340" spans="1:1" x14ac:dyDescent="0.25">
      <c r="A340" t="s">
        <v>599</v>
      </c>
    </row>
    <row r="341" spans="1:1" x14ac:dyDescent="0.25">
      <c r="A341" t="s">
        <v>600</v>
      </c>
    </row>
    <row r="342" spans="1:1" x14ac:dyDescent="0.25">
      <c r="A342" t="s">
        <v>601</v>
      </c>
    </row>
    <row r="343" spans="1:1" x14ac:dyDescent="0.25">
      <c r="A343" t="s">
        <v>602</v>
      </c>
    </row>
    <row r="344" spans="1:1" x14ac:dyDescent="0.25">
      <c r="A344" t="s">
        <v>603</v>
      </c>
    </row>
    <row r="345" spans="1:1" x14ac:dyDescent="0.25">
      <c r="A345" t="s">
        <v>604</v>
      </c>
    </row>
    <row r="346" spans="1:1" x14ac:dyDescent="0.25">
      <c r="A346" t="s">
        <v>605</v>
      </c>
    </row>
    <row r="347" spans="1:1" x14ac:dyDescent="0.25">
      <c r="A347" t="s">
        <v>606</v>
      </c>
    </row>
    <row r="348" spans="1:1" x14ac:dyDescent="0.25">
      <c r="A348" t="s">
        <v>607</v>
      </c>
    </row>
    <row r="349" spans="1:1" x14ac:dyDescent="0.25">
      <c r="A349" t="s">
        <v>608</v>
      </c>
    </row>
    <row r="350" spans="1:1" x14ac:dyDescent="0.25">
      <c r="A350" t="s">
        <v>609</v>
      </c>
    </row>
    <row r="351" spans="1:1" x14ac:dyDescent="0.25">
      <c r="A351" t="s">
        <v>610</v>
      </c>
    </row>
    <row r="352" spans="1:1" x14ac:dyDescent="0.25">
      <c r="A352" t="s">
        <v>611</v>
      </c>
    </row>
    <row r="353" spans="1:1" x14ac:dyDescent="0.25">
      <c r="A353" t="s">
        <v>612</v>
      </c>
    </row>
    <row r="354" spans="1:1" x14ac:dyDescent="0.25">
      <c r="A354" t="s">
        <v>613</v>
      </c>
    </row>
    <row r="355" spans="1:1" x14ac:dyDescent="0.25">
      <c r="A355" t="s">
        <v>614</v>
      </c>
    </row>
    <row r="356" spans="1:1" x14ac:dyDescent="0.25">
      <c r="A356" t="s">
        <v>615</v>
      </c>
    </row>
    <row r="357" spans="1:1" x14ac:dyDescent="0.25">
      <c r="A357" t="s">
        <v>616</v>
      </c>
    </row>
    <row r="358" spans="1:1" x14ac:dyDescent="0.25">
      <c r="A358" t="s">
        <v>617</v>
      </c>
    </row>
    <row r="359" spans="1:1" x14ac:dyDescent="0.25">
      <c r="A359" t="s">
        <v>618</v>
      </c>
    </row>
    <row r="360" spans="1:1" x14ac:dyDescent="0.25">
      <c r="A360" t="s">
        <v>619</v>
      </c>
    </row>
    <row r="361" spans="1:1" x14ac:dyDescent="0.25">
      <c r="A361" t="s">
        <v>620</v>
      </c>
    </row>
    <row r="362" spans="1:1" x14ac:dyDescent="0.25">
      <c r="A362" t="s">
        <v>621</v>
      </c>
    </row>
    <row r="363" spans="1:1" x14ac:dyDescent="0.25">
      <c r="A363" t="s">
        <v>622</v>
      </c>
    </row>
    <row r="364" spans="1:1" x14ac:dyDescent="0.25">
      <c r="A364" t="s">
        <v>623</v>
      </c>
    </row>
    <row r="365" spans="1:1" x14ac:dyDescent="0.25">
      <c r="A365" t="s">
        <v>624</v>
      </c>
    </row>
    <row r="366" spans="1:1" x14ac:dyDescent="0.25">
      <c r="A366" t="s">
        <v>625</v>
      </c>
    </row>
    <row r="367" spans="1:1" x14ac:dyDescent="0.25">
      <c r="A367" t="s">
        <v>626</v>
      </c>
    </row>
    <row r="368" spans="1:1" x14ac:dyDescent="0.25">
      <c r="A368" t="s">
        <v>627</v>
      </c>
    </row>
    <row r="369" spans="1:1" x14ac:dyDescent="0.25">
      <c r="A369" t="s">
        <v>628</v>
      </c>
    </row>
    <row r="370" spans="1:1" x14ac:dyDescent="0.25">
      <c r="A370" t="s">
        <v>629</v>
      </c>
    </row>
    <row r="371" spans="1:1" x14ac:dyDescent="0.25">
      <c r="A371" t="s">
        <v>630</v>
      </c>
    </row>
    <row r="372" spans="1:1" x14ac:dyDescent="0.25">
      <c r="A372" t="s">
        <v>631</v>
      </c>
    </row>
    <row r="373" spans="1:1" x14ac:dyDescent="0.25">
      <c r="A373" t="s">
        <v>632</v>
      </c>
    </row>
    <row r="374" spans="1:1" x14ac:dyDescent="0.25">
      <c r="A374" t="s">
        <v>633</v>
      </c>
    </row>
    <row r="375" spans="1:1" x14ac:dyDescent="0.25">
      <c r="A375" t="s">
        <v>634</v>
      </c>
    </row>
    <row r="376" spans="1:1" x14ac:dyDescent="0.25">
      <c r="A376" t="s">
        <v>635</v>
      </c>
    </row>
    <row r="377" spans="1:1" x14ac:dyDescent="0.25">
      <c r="A377" t="s">
        <v>636</v>
      </c>
    </row>
    <row r="378" spans="1:1" x14ac:dyDescent="0.25">
      <c r="A378" t="s">
        <v>637</v>
      </c>
    </row>
    <row r="379" spans="1:1" x14ac:dyDescent="0.25">
      <c r="A379" t="s">
        <v>638</v>
      </c>
    </row>
    <row r="380" spans="1:1" x14ac:dyDescent="0.25">
      <c r="A380" t="s">
        <v>639</v>
      </c>
    </row>
    <row r="381" spans="1:1" x14ac:dyDescent="0.25">
      <c r="A381" t="s">
        <v>640</v>
      </c>
    </row>
    <row r="382" spans="1:1" x14ac:dyDescent="0.25">
      <c r="A382" t="s">
        <v>641</v>
      </c>
    </row>
    <row r="383" spans="1:1" x14ac:dyDescent="0.25">
      <c r="A383" t="s">
        <v>642</v>
      </c>
    </row>
    <row r="384" spans="1:1" x14ac:dyDescent="0.25">
      <c r="A384" t="s">
        <v>643</v>
      </c>
    </row>
    <row r="385" spans="1:1" x14ac:dyDescent="0.25">
      <c r="A385" t="s">
        <v>644</v>
      </c>
    </row>
    <row r="386" spans="1:1" x14ac:dyDescent="0.25">
      <c r="A386" t="s">
        <v>645</v>
      </c>
    </row>
    <row r="387" spans="1:1" x14ac:dyDescent="0.25">
      <c r="A387" t="s">
        <v>646</v>
      </c>
    </row>
    <row r="388" spans="1:1" x14ac:dyDescent="0.25">
      <c r="A388" t="s">
        <v>647</v>
      </c>
    </row>
    <row r="389" spans="1:1" x14ac:dyDescent="0.25">
      <c r="A389" t="s">
        <v>648</v>
      </c>
    </row>
    <row r="390" spans="1:1" x14ac:dyDescent="0.25">
      <c r="A390" t="s">
        <v>649</v>
      </c>
    </row>
    <row r="391" spans="1:1" x14ac:dyDescent="0.25">
      <c r="A391" t="s">
        <v>650</v>
      </c>
    </row>
    <row r="392" spans="1:1" x14ac:dyDescent="0.25">
      <c r="A392" t="s">
        <v>651</v>
      </c>
    </row>
    <row r="393" spans="1:1" x14ac:dyDescent="0.25">
      <c r="A393" t="s">
        <v>652</v>
      </c>
    </row>
    <row r="394" spans="1:1" x14ac:dyDescent="0.25">
      <c r="A394" t="s">
        <v>653</v>
      </c>
    </row>
    <row r="395" spans="1:1" x14ac:dyDescent="0.25">
      <c r="A395" t="s">
        <v>654</v>
      </c>
    </row>
    <row r="396" spans="1:1" x14ac:dyDescent="0.25">
      <c r="A396" t="s">
        <v>655</v>
      </c>
    </row>
    <row r="397" spans="1:1" x14ac:dyDescent="0.25">
      <c r="A397" t="s">
        <v>656</v>
      </c>
    </row>
    <row r="398" spans="1:1" x14ac:dyDescent="0.25">
      <c r="A398" t="s">
        <v>657</v>
      </c>
    </row>
    <row r="399" spans="1:1" x14ac:dyDescent="0.25">
      <c r="A399" t="s">
        <v>658</v>
      </c>
    </row>
    <row r="400" spans="1:1" x14ac:dyDescent="0.25">
      <c r="A400" t="s">
        <v>659</v>
      </c>
    </row>
    <row r="401" spans="1:1" x14ac:dyDescent="0.25">
      <c r="A401" t="s">
        <v>660</v>
      </c>
    </row>
    <row r="402" spans="1:1" x14ac:dyDescent="0.25">
      <c r="A402" t="s">
        <v>661</v>
      </c>
    </row>
    <row r="403" spans="1:1" x14ac:dyDescent="0.25">
      <c r="A403" t="s">
        <v>662</v>
      </c>
    </row>
    <row r="404" spans="1:1" x14ac:dyDescent="0.25">
      <c r="A404" t="s">
        <v>663</v>
      </c>
    </row>
    <row r="405" spans="1:1" x14ac:dyDescent="0.25">
      <c r="A405" t="s">
        <v>664</v>
      </c>
    </row>
    <row r="406" spans="1:1" x14ac:dyDescent="0.25">
      <c r="A406" t="s">
        <v>665</v>
      </c>
    </row>
    <row r="407" spans="1:1" x14ac:dyDescent="0.25">
      <c r="A407" t="s">
        <v>666</v>
      </c>
    </row>
    <row r="408" spans="1:1" x14ac:dyDescent="0.25">
      <c r="A408" t="s">
        <v>667</v>
      </c>
    </row>
    <row r="409" spans="1:1" x14ac:dyDescent="0.25">
      <c r="A409" t="s">
        <v>668</v>
      </c>
    </row>
    <row r="410" spans="1:1" x14ac:dyDescent="0.25">
      <c r="A410" t="s">
        <v>669</v>
      </c>
    </row>
    <row r="411" spans="1:1" x14ac:dyDescent="0.25">
      <c r="A411" t="s">
        <v>670</v>
      </c>
    </row>
    <row r="412" spans="1:1" x14ac:dyDescent="0.25">
      <c r="A412" t="s">
        <v>671</v>
      </c>
    </row>
    <row r="413" spans="1:1" x14ac:dyDescent="0.25">
      <c r="A413" t="s">
        <v>672</v>
      </c>
    </row>
    <row r="414" spans="1:1" x14ac:dyDescent="0.25">
      <c r="A414" t="s">
        <v>673</v>
      </c>
    </row>
    <row r="415" spans="1:1" x14ac:dyDescent="0.25">
      <c r="A415" t="s">
        <v>674</v>
      </c>
    </row>
    <row r="416" spans="1:1" x14ac:dyDescent="0.25">
      <c r="A416" t="s">
        <v>675</v>
      </c>
    </row>
    <row r="417" spans="1:1" x14ac:dyDescent="0.25">
      <c r="A417" t="s">
        <v>676</v>
      </c>
    </row>
    <row r="418" spans="1:1" x14ac:dyDescent="0.25">
      <c r="A418" t="s">
        <v>677</v>
      </c>
    </row>
    <row r="419" spans="1:1" x14ac:dyDescent="0.25">
      <c r="A419" t="s">
        <v>678</v>
      </c>
    </row>
    <row r="420" spans="1:1" x14ac:dyDescent="0.25">
      <c r="A420" t="s">
        <v>679</v>
      </c>
    </row>
    <row r="421" spans="1:1" x14ac:dyDescent="0.25">
      <c r="A421" t="s">
        <v>680</v>
      </c>
    </row>
    <row r="422" spans="1:1" x14ac:dyDescent="0.25">
      <c r="A422" t="s">
        <v>681</v>
      </c>
    </row>
    <row r="423" spans="1:1" x14ac:dyDescent="0.25">
      <c r="A423" t="s">
        <v>682</v>
      </c>
    </row>
    <row r="424" spans="1:1" x14ac:dyDescent="0.25">
      <c r="A424" t="s">
        <v>683</v>
      </c>
    </row>
    <row r="425" spans="1:1" x14ac:dyDescent="0.25">
      <c r="A425" t="s">
        <v>684</v>
      </c>
    </row>
    <row r="426" spans="1:1" x14ac:dyDescent="0.25">
      <c r="A426" t="s">
        <v>685</v>
      </c>
    </row>
    <row r="427" spans="1:1" x14ac:dyDescent="0.25">
      <c r="A427" t="s">
        <v>686</v>
      </c>
    </row>
    <row r="428" spans="1:1" x14ac:dyDescent="0.25">
      <c r="A428" t="s">
        <v>687</v>
      </c>
    </row>
    <row r="429" spans="1:1" x14ac:dyDescent="0.25">
      <c r="A429" t="s">
        <v>688</v>
      </c>
    </row>
    <row r="430" spans="1:1" x14ac:dyDescent="0.25">
      <c r="A430" t="s">
        <v>689</v>
      </c>
    </row>
    <row r="431" spans="1:1" x14ac:dyDescent="0.25">
      <c r="A431" t="s">
        <v>690</v>
      </c>
    </row>
    <row r="432" spans="1:1" x14ac:dyDescent="0.25">
      <c r="A432" t="s">
        <v>691</v>
      </c>
    </row>
    <row r="433" spans="1:1" x14ac:dyDescent="0.25">
      <c r="A433" t="s">
        <v>692</v>
      </c>
    </row>
    <row r="434" spans="1:1" x14ac:dyDescent="0.25">
      <c r="A434" t="s">
        <v>693</v>
      </c>
    </row>
    <row r="435" spans="1:1" x14ac:dyDescent="0.25">
      <c r="A435" t="s">
        <v>694</v>
      </c>
    </row>
    <row r="436" spans="1:1" x14ac:dyDescent="0.25">
      <c r="A436" t="s">
        <v>695</v>
      </c>
    </row>
    <row r="437" spans="1:1" x14ac:dyDescent="0.25">
      <c r="A437" t="s">
        <v>696</v>
      </c>
    </row>
    <row r="438" spans="1:1" x14ac:dyDescent="0.25">
      <c r="A438" t="s">
        <v>697</v>
      </c>
    </row>
    <row r="439" spans="1:1" x14ac:dyDescent="0.25">
      <c r="A439" t="s">
        <v>698</v>
      </c>
    </row>
    <row r="440" spans="1:1" x14ac:dyDescent="0.25">
      <c r="A440" t="s">
        <v>699</v>
      </c>
    </row>
    <row r="441" spans="1:1" x14ac:dyDescent="0.25">
      <c r="A441" t="s">
        <v>700</v>
      </c>
    </row>
    <row r="442" spans="1:1" x14ac:dyDescent="0.25">
      <c r="A442" t="s">
        <v>701</v>
      </c>
    </row>
    <row r="443" spans="1:1" x14ac:dyDescent="0.25">
      <c r="A443" t="s">
        <v>702</v>
      </c>
    </row>
    <row r="444" spans="1:1" x14ac:dyDescent="0.25">
      <c r="A444" t="s">
        <v>703</v>
      </c>
    </row>
    <row r="445" spans="1:1" x14ac:dyDescent="0.25">
      <c r="A445" t="s">
        <v>704</v>
      </c>
    </row>
    <row r="446" spans="1:1" x14ac:dyDescent="0.25">
      <c r="A446" t="s">
        <v>705</v>
      </c>
    </row>
    <row r="447" spans="1:1" x14ac:dyDescent="0.25">
      <c r="A447" t="s">
        <v>706</v>
      </c>
    </row>
    <row r="448" spans="1:1" x14ac:dyDescent="0.25">
      <c r="A448" t="s">
        <v>707</v>
      </c>
    </row>
    <row r="449" spans="1:1" x14ac:dyDescent="0.25">
      <c r="A449" t="s"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EAI_TXT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2023-03-08T17:40:06Z</cp:lastPrinted>
  <dcterms:created xsi:type="dcterms:W3CDTF">2018-03-07T05:27:47Z</dcterms:created>
  <dcterms:modified xsi:type="dcterms:W3CDTF">2023-03-15T02:13:47Z</dcterms:modified>
</cp:coreProperties>
</file>