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1.- Contable y Financiera\"/>
    </mc:Choice>
  </mc:AlternateContent>
  <bookViews>
    <workbookView xWindow="0" yWindow="0" windowWidth="19995" windowHeight="9060"/>
  </bookViews>
  <sheets>
    <sheet name="Hoja1" sheetId="1" r:id="rId1"/>
  </sheets>
  <definedNames>
    <definedName name="_xlnm.Print_Area" localSheetId="0">Hoja1!$A$1:$H$54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2" i="1"/>
  <c r="C25" i="1" l="1"/>
  <c r="C12" i="1"/>
  <c r="F35" i="1"/>
  <c r="G35" i="1" s="1"/>
  <c r="G34" i="1"/>
  <c r="F33" i="1"/>
  <c r="G33" i="1" s="1"/>
  <c r="G32" i="1"/>
  <c r="F31" i="1"/>
  <c r="G31" i="1" s="1"/>
  <c r="F30" i="1"/>
  <c r="G30" i="1" s="1"/>
  <c r="F29" i="1"/>
  <c r="G29" i="1" s="1"/>
  <c r="F28" i="1"/>
  <c r="G28" i="1" s="1"/>
  <c r="F27" i="1"/>
  <c r="G27" i="1" s="1"/>
  <c r="E25" i="1"/>
  <c r="D25" i="1"/>
  <c r="F20" i="1"/>
  <c r="G20" i="1" s="1"/>
  <c r="F19" i="1"/>
  <c r="F18" i="1"/>
  <c r="G18" i="1" s="1"/>
  <c r="F17" i="1"/>
  <c r="G17" i="1" s="1"/>
  <c r="F16" i="1"/>
  <c r="G16" i="1" s="1"/>
  <c r="F15" i="1"/>
  <c r="G15" i="1" s="1"/>
  <c r="F14" i="1"/>
  <c r="G14" i="1" s="1"/>
  <c r="E12" i="1"/>
  <c r="D12" i="1"/>
  <c r="E42" i="1" l="1"/>
  <c r="F12" i="1"/>
  <c r="G12" i="1" s="1"/>
  <c r="D42" i="1"/>
  <c r="C42" i="1"/>
  <c r="F25" i="1"/>
  <c r="G19" i="1"/>
  <c r="F42" i="1" l="1"/>
  <c r="G25" i="1"/>
  <c r="G42" i="1" s="1"/>
</calcChain>
</file>

<file path=xl/sharedStrings.xml><?xml version="1.0" encoding="utf-8"?>
<sst xmlns="http://schemas.openxmlformats.org/spreadsheetml/2006/main" count="61" uniqueCount="32">
  <si>
    <r>
      <t xml:space="preserve">Concepto    </t>
    </r>
    <r>
      <rPr>
        <sz val="8"/>
        <rFont val="Arial"/>
        <family val="2"/>
      </rPr>
      <t xml:space="preserve"> (3)</t>
    </r>
  </si>
  <si>
    <r>
      <t xml:space="preserve">Saldo Inicial  </t>
    </r>
    <r>
      <rPr>
        <sz val="8"/>
        <rFont val="Arial"/>
        <family val="2"/>
      </rPr>
      <t xml:space="preserve"> (4)                                        </t>
    </r>
    <r>
      <rPr>
        <b/>
        <sz val="8"/>
        <rFont val="Arial"/>
        <family val="2"/>
      </rPr>
      <t xml:space="preserve"> </t>
    </r>
  </si>
  <si>
    <r>
      <t xml:space="preserve">Cargos del Período </t>
    </r>
    <r>
      <rPr>
        <sz val="8"/>
        <rFont val="Arial"/>
        <family val="2"/>
      </rPr>
      <t>(5)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 </t>
    </r>
    <r>
      <rPr>
        <sz val="8"/>
        <rFont val="Arial"/>
        <family val="2"/>
      </rPr>
      <t xml:space="preserve"> </t>
    </r>
  </si>
  <si>
    <r>
      <t xml:space="preserve">Abonos del Período </t>
    </r>
    <r>
      <rPr>
        <sz val="8"/>
        <rFont val="Arial"/>
        <family val="2"/>
      </rPr>
      <t xml:space="preserve">(6)    </t>
    </r>
    <r>
      <rPr>
        <b/>
        <sz val="9"/>
        <rFont val="Arial"/>
        <family val="2"/>
      </rPr>
      <t xml:space="preserve">  </t>
    </r>
  </si>
  <si>
    <r>
      <t>Saldo Final</t>
    </r>
    <r>
      <rPr>
        <b/>
        <sz val="5"/>
        <rFont val="Arial"/>
        <family val="2"/>
      </rPr>
      <t xml:space="preserve"> </t>
    </r>
    <r>
      <rPr>
        <sz val="8"/>
        <rFont val="Arial"/>
        <family val="2"/>
      </rPr>
      <t xml:space="preserve">  (7)                    </t>
    </r>
    <r>
      <rPr>
        <b/>
        <sz val="8"/>
        <rFont val="Arial"/>
        <family val="2"/>
      </rPr>
      <t xml:space="preserve"> </t>
    </r>
  </si>
  <si>
    <r>
      <t xml:space="preserve">Variación del Período </t>
    </r>
    <r>
      <rPr>
        <sz val="8"/>
        <rFont val="Arial"/>
        <family val="2"/>
      </rPr>
      <t xml:space="preserve">(8)              </t>
    </r>
  </si>
  <si>
    <t>4=(1+2-3)</t>
  </si>
  <si>
    <t>(4-1)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</si>
  <si>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</si>
  <si>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</si>
  <si>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</si>
  <si>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</si>
  <si>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</si>
  <si>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</si>
  <si>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</si>
  <si>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</si>
  <si>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</si>
  <si>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</si>
  <si>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</si>
  <si>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</si>
  <si>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</si>
  <si>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</si>
  <si>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</si>
  <si>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</si>
  <si>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</si>
  <si>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</si>
  <si>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</si>
  <si>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 xml:space="preserve">Total del Activo </t>
    </r>
    <r>
      <rPr>
        <sz val="8"/>
        <rFont val="Arial"/>
        <family val="2"/>
      </rPr>
      <t>(9)</t>
    </r>
  </si>
  <si>
    <t>"Bajo protesta de decir verdad declaramos que los Estados Financieros y sus notas, son razonablemente correctos y son responsabilidad del emisor"</t>
  </si>
  <si>
    <t>Cuenta Pública 2022
Estado Analítico del Activo
 (pesos)</t>
  </si>
  <si>
    <t>Del 1 de Enero al 31 de Diciembre de 2022 (2)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</si>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</sst>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3"/>
      <name val="Arial"/>
      <family val="2"/>
    </font>
    <font>
      <sz val="7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1" fillId="0" borderId="0" xfId="1" applyAlignment="1">
      <alignment vertical="top"/>
    </xf>
    <xf numFmtId="0" fontId="2" fillId="0" borderId="0" xfId="1" applyFont="1"/>
    <xf numFmtId="0" fontId="5" fillId="0" borderId="0" xfId="1" applyFont="1"/>
    <xf numFmtId="0" fontId="6" fillId="2" borderId="4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2" borderId="5" xfId="1" applyFont="1" applyFill="1" applyBorder="1" applyAlignment="1">
      <alignment horizontal="center" vertical="top"/>
    </xf>
    <xf numFmtId="0" fontId="2" fillId="2" borderId="18" xfId="1" applyFont="1" applyFill="1" applyBorder="1" applyAlignment="1" applyProtection="1">
      <alignment horizontal="left" vertical="top"/>
      <protection locked="0"/>
    </xf>
    <xf numFmtId="49" fontId="3" fillId="2" borderId="0" xfId="1" applyNumberFormat="1" applyFont="1" applyFill="1" applyAlignment="1">
      <alignment horizontal="left" vertical="top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 applyProtection="1">
      <alignment vertical="top"/>
      <protection locked="0"/>
    </xf>
    <xf numFmtId="0" fontId="2" fillId="2" borderId="5" xfId="1" applyFont="1" applyFill="1" applyBorder="1" applyAlignment="1" applyProtection="1">
      <alignment horizontal="right" vertical="top"/>
      <protection locked="0"/>
    </xf>
    <xf numFmtId="0" fontId="9" fillId="2" borderId="6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vertical="top"/>
    </xf>
    <xf numFmtId="0" fontId="9" fillId="2" borderId="0" xfId="1" applyFont="1" applyFill="1" applyAlignment="1">
      <alignment horizontal="center" vertical="top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16" fontId="4" fillId="2" borderId="1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0" fontId="2" fillId="0" borderId="9" xfId="1" applyFont="1" applyBorder="1"/>
    <xf numFmtId="2" fontId="1" fillId="0" borderId="10" xfId="1" applyNumberFormat="1" applyBorder="1"/>
    <xf numFmtId="2" fontId="1" fillId="0" borderId="11" xfId="1" applyNumberFormat="1" applyBorder="1"/>
    <xf numFmtId="0" fontId="2" fillId="0" borderId="15" xfId="1" applyFont="1" applyBorder="1"/>
    <xf numFmtId="2" fontId="1" fillId="0" borderId="16" xfId="1" applyNumberFormat="1" applyBorder="1"/>
    <xf numFmtId="2" fontId="1" fillId="0" borderId="17" xfId="1" applyNumberFormat="1" applyBorder="1"/>
    <xf numFmtId="0" fontId="2" fillId="3" borderId="15" xfId="1" applyFont="1" applyFill="1" applyBorder="1"/>
    <xf numFmtId="0" fontId="1" fillId="0" borderId="15" xfId="1" applyBorder="1"/>
    <xf numFmtId="0" fontId="2" fillId="0" borderId="15" xfId="1" applyFont="1" applyBorder="1" applyAlignment="1">
      <alignment horizontal="right"/>
    </xf>
    <xf numFmtId="0" fontId="1" fillId="0" borderId="12" xfId="1" applyBorder="1"/>
    <xf numFmtId="2" fontId="1" fillId="0" borderId="13" xfId="1" applyNumberFormat="1" applyBorder="1"/>
    <xf numFmtId="2" fontId="1" fillId="0" borderId="14" xfId="1" applyNumberFormat="1" applyBorder="1"/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vertical="top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vertical="top"/>
    </xf>
    <xf numFmtId="0" fontId="3" fillId="0" borderId="0" xfId="1" applyFont="1" applyAlignment="1">
      <alignment vertical="top"/>
    </xf>
    <xf numFmtId="2" fontId="2" fillId="3" borderId="16" xfId="5" applyNumberFormat="1" applyFont="1" applyFill="1" applyBorder="1" applyProtection="1"/>
    <xf numFmtId="2" fontId="2" fillId="3" borderId="17" xfId="5" applyNumberFormat="1" applyFont="1" applyFill="1" applyBorder="1" applyProtection="1"/>
    <xf numFmtId="2" fontId="1" fillId="0" borderId="16" xfId="5" applyNumberFormat="1" applyFont="1" applyBorder="1" applyProtection="1">
      <protection locked="0"/>
    </xf>
    <xf numFmtId="2" fontId="1" fillId="0" borderId="16" xfId="5" applyNumberFormat="1" applyFont="1" applyBorder="1" applyProtection="1"/>
    <xf numFmtId="2" fontId="1" fillId="0" borderId="17" xfId="5" applyNumberFormat="1" applyFont="1" applyBorder="1" applyProtection="1"/>
    <xf numFmtId="2" fontId="1" fillId="3" borderId="16" xfId="5" applyNumberFormat="1" applyFont="1" applyFill="1" applyBorder="1" applyProtection="1"/>
    <xf numFmtId="2" fontId="1" fillId="3" borderId="17" xfId="5" applyNumberFormat="1" applyFont="1" applyFill="1" applyBorder="1" applyProtection="1"/>
    <xf numFmtId="2" fontId="2" fillId="0" borderId="16" xfId="5" applyNumberFormat="1" applyFont="1" applyBorder="1" applyProtection="1">
      <protection locked="0"/>
    </xf>
    <xf numFmtId="2" fontId="2" fillId="0" borderId="16" xfId="5" applyNumberFormat="1" applyFont="1" applyBorder="1" applyProtection="1"/>
    <xf numFmtId="2" fontId="2" fillId="0" borderId="17" xfId="5" applyNumberFormat="1" applyFont="1" applyBorder="1" applyProtection="1"/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</cellXfs>
  <cellStyles count="6">
    <cellStyle name="Millares 4" xfId="5"/>
    <cellStyle name="Normal" xfId="0" builtinId="0"/>
    <cellStyle name="Normal 12" xfId="2"/>
    <cellStyle name="Normal 13" xfId="3"/>
    <cellStyle name="Normal 14" xfId="4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227432</xdr:rowOff>
    </xdr:from>
    <xdr:to>
      <xdr:col>1</xdr:col>
      <xdr:colOff>973666</xdr:colOff>
      <xdr:row>2</xdr:row>
      <xdr:rowOff>45093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967" y="301515"/>
          <a:ext cx="859366" cy="636104"/>
        </a:xfrm>
        <a:prstGeom prst="rect">
          <a:avLst/>
        </a:prstGeom>
      </xdr:spPr>
    </xdr:pic>
    <xdr:clientData/>
  </xdr:twoCellAnchor>
  <xdr:twoCellAnchor>
    <xdr:from>
      <xdr:col>2</xdr:col>
      <xdr:colOff>105833</xdr:colOff>
      <xdr:row>6</xdr:row>
      <xdr:rowOff>84667</xdr:rowOff>
    </xdr:from>
    <xdr:to>
      <xdr:col>4</xdr:col>
      <xdr:colOff>1481666</xdr:colOff>
      <xdr:row>7</xdr:row>
      <xdr:rowOff>169333</xdr:rowOff>
    </xdr:to>
    <xdr:sp macro="[0]!A_2017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xmlns="" id="{D7226CEA-4443-48DF-893C-DE698FA39022}"/>
            </a:ext>
          </a:extLst>
        </xdr:cNvPr>
        <xdr:cNvSpPr/>
      </xdr:nvSpPr>
      <xdr:spPr>
        <a:xfrm>
          <a:off x="5058833" y="1651000"/>
          <a:ext cx="4318000" cy="45508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2024945</xdr:colOff>
      <xdr:row>51</xdr:row>
      <xdr:rowOff>7055</xdr:rowOff>
    </xdr:from>
    <xdr:ext cx="4645223" cy="421141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2116667" y="9045222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3</xdr:col>
      <xdr:colOff>971357</xdr:colOff>
      <xdr:row>51</xdr:row>
      <xdr:rowOff>7056</xdr:rowOff>
    </xdr:from>
    <xdr:ext cx="3720330" cy="421141"/>
    <xdr:sp macro="" textlink="">
      <xdr:nvSpPr>
        <xdr:cNvPr id="16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7801135" y="9045223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59"/>
  <sheetViews>
    <sheetView tabSelected="1" zoomScale="60" zoomScaleNormal="60" workbookViewId="0">
      <selection activeCell="I15" sqref="I15"/>
    </sheetView>
  </sheetViews>
  <sheetFormatPr baseColWidth="10" defaultColWidth="11.42578125" defaultRowHeight="12.75" x14ac:dyDescent="0.2"/>
  <cols>
    <col min="1" max="1" width="1.28515625" style="1" customWidth="1"/>
    <col min="2" max="2" width="73" style="1" customWidth="1"/>
    <col min="3" max="3" width="20.5703125" style="1" customWidth="1"/>
    <col min="4" max="4" width="23.42578125" style="1" bestFit="1" customWidth="1"/>
    <col min="5" max="5" width="23.7109375" style="1" bestFit="1" customWidth="1"/>
    <col min="6" max="6" width="23.28515625" style="1" customWidth="1"/>
    <col min="7" max="7" width="25.85546875" style="1" customWidth="1"/>
    <col min="8" max="8" width="0.85546875" style="1" customWidth="1"/>
    <col min="9" max="16384" width="11.42578125" style="1"/>
  </cols>
  <sheetData>
    <row r="1" spans="2:8" ht="6" customHeight="1" thickBot="1" x14ac:dyDescent="0.25">
      <c r="B1" s="2"/>
      <c r="D1" s="3"/>
      <c r="E1" s="3"/>
      <c r="F1" s="2"/>
      <c r="G1" s="2"/>
      <c r="H1" s="4"/>
    </row>
    <row r="2" spans="2:8" ht="64.349999999999994" customHeight="1" thickTop="1" x14ac:dyDescent="0.25">
      <c r="B2" s="56" t="s">
        <v>29</v>
      </c>
      <c r="C2" s="57"/>
      <c r="D2" s="57"/>
      <c r="E2" s="57"/>
      <c r="F2" s="57"/>
      <c r="G2" s="58"/>
      <c r="H2" s="4"/>
    </row>
    <row r="3" spans="2:8" ht="3.75" customHeight="1" x14ac:dyDescent="0.2">
      <c r="B3" s="5"/>
      <c r="C3" s="6"/>
      <c r="D3" s="55"/>
      <c r="E3" s="55"/>
      <c r="F3" s="6"/>
      <c r="G3" s="7"/>
      <c r="H3" s="4"/>
    </row>
    <row r="4" spans="2:8" x14ac:dyDescent="0.2">
      <c r="B4" s="8" t="s">
        <v>31</v>
      </c>
      <c r="C4" s="9"/>
      <c r="D4" s="10"/>
      <c r="E4" s="10"/>
      <c r="F4" s="11"/>
      <c r="G4" s="12" t="s">
        <v>30</v>
      </c>
      <c r="H4" s="4"/>
    </row>
    <row r="5" spans="2:8" ht="13.5" thickBot="1" x14ac:dyDescent="0.25">
      <c r="B5" s="13"/>
      <c r="C5" s="14"/>
      <c r="D5" s="14"/>
      <c r="E5" s="14"/>
      <c r="F5" s="14"/>
      <c r="G5" s="15"/>
      <c r="H5" s="4"/>
    </row>
    <row r="6" spans="2:8" ht="6" customHeight="1" thickTop="1" thickBot="1" x14ac:dyDescent="0.25">
      <c r="B6" s="16"/>
      <c r="C6" s="16"/>
      <c r="D6" s="16"/>
      <c r="E6" s="16"/>
      <c r="F6" s="16"/>
      <c r="G6" s="16"/>
      <c r="H6" s="4"/>
    </row>
    <row r="7" spans="2:8" ht="29.25" customHeight="1" thickTop="1" x14ac:dyDescent="0.2">
      <c r="B7" s="17" t="s">
        <v>0</v>
      </c>
      <c r="C7" s="18" t="s">
        <v>1</v>
      </c>
      <c r="D7" s="18" t="s">
        <v>2</v>
      </c>
      <c r="E7" s="18" t="s">
        <v>3</v>
      </c>
      <c r="F7" s="18" t="s">
        <v>4</v>
      </c>
      <c r="G7" s="19" t="s">
        <v>5</v>
      </c>
      <c r="H7" s="4"/>
    </row>
    <row r="8" spans="2:8" s="20" customFormat="1" ht="18" customHeight="1" thickBot="1" x14ac:dyDescent="0.25">
      <c r="B8" s="21"/>
      <c r="C8" s="22">
        <v>1</v>
      </c>
      <c r="D8" s="22">
        <v>2</v>
      </c>
      <c r="E8" s="22">
        <v>3</v>
      </c>
      <c r="F8" s="23" t="s">
        <v>6</v>
      </c>
      <c r="G8" s="24" t="s">
        <v>7</v>
      </c>
      <c r="H8" s="25"/>
    </row>
    <row r="9" spans="2:8" ht="6" customHeight="1" thickTop="1" thickBot="1" x14ac:dyDescent="0.25">
      <c r="B9" s="26"/>
      <c r="C9" s="26"/>
      <c r="D9" s="26"/>
      <c r="E9" s="26"/>
      <c r="F9" s="26"/>
      <c r="G9" s="26"/>
      <c r="H9" s="4"/>
    </row>
    <row r="10" spans="2:8" ht="27" customHeight="1" thickTop="1" x14ac:dyDescent="0.2">
      <c r="B10" s="27" t="s">
        <v>8</v>
      </c>
      <c r="C10" s="28"/>
      <c r="D10" s="28"/>
      <c r="E10" s="28"/>
      <c r="F10" s="28"/>
      <c r="G10" s="29"/>
    </row>
    <row r="11" spans="2:8" ht="16.5" customHeight="1" x14ac:dyDescent="0.2">
      <c r="B11" s="30"/>
      <c r="C11" s="31"/>
      <c r="D11" s="31"/>
      <c r="E11" s="31"/>
      <c r="F11" s="31"/>
      <c r="G11" s="32"/>
    </row>
    <row r="12" spans="2:8" ht="20.25" customHeight="1" x14ac:dyDescent="0.2">
      <c r="B12" s="33" t="s">
        <v>9</v>
      </c>
      <c r="C12" s="44">
        <f>SUM(C13:C20)</f>
        <v>5930329.2799999993</v>
      </c>
      <c r="D12" s="44">
        <f>SUM(D13:D20)</f>
        <v>503960307.52999997</v>
      </c>
      <c r="E12" s="44">
        <f>SUM(E13:E20)</f>
        <v>502021382.44999999</v>
      </c>
      <c r="F12" s="44">
        <f>SUM(F13:F20)</f>
        <v>7869254.360000019</v>
      </c>
      <c r="G12" s="45">
        <f>F12-C12</f>
        <v>1938925.0800000196</v>
      </c>
    </row>
    <row r="13" spans="2:8" ht="15.75" customHeight="1" x14ac:dyDescent="0.2">
      <c r="B13" s="30"/>
      <c r="C13" s="46"/>
      <c r="D13" s="46"/>
      <c r="E13" s="46"/>
      <c r="F13" s="47"/>
      <c r="G13" s="48"/>
    </row>
    <row r="14" spans="2:8" ht="15" customHeight="1" x14ac:dyDescent="0.2">
      <c r="B14" s="34" t="s">
        <v>10</v>
      </c>
      <c r="C14" s="46">
        <v>3251293.54</v>
      </c>
      <c r="D14" s="46">
        <v>493314896.61000001</v>
      </c>
      <c r="E14" s="46">
        <v>492079790.17000002</v>
      </c>
      <c r="F14" s="49">
        <f t="shared" ref="F14:F20" si="0">C14+D14-E14</f>
        <v>4486399.9800000191</v>
      </c>
      <c r="G14" s="50">
        <f>F14-C14</f>
        <v>1235106.440000019</v>
      </c>
    </row>
    <row r="15" spans="2:8" ht="15" customHeight="1" x14ac:dyDescent="0.2">
      <c r="B15" s="34" t="s">
        <v>11</v>
      </c>
      <c r="C15" s="46">
        <v>2261110.89</v>
      </c>
      <c r="D15" s="46">
        <v>516528.52</v>
      </c>
      <c r="E15" s="46">
        <v>1209.8800000000001</v>
      </c>
      <c r="F15" s="49">
        <f t="shared" si="0"/>
        <v>2776429.5300000003</v>
      </c>
      <c r="G15" s="50">
        <f t="shared" ref="G15:G35" si="1">F15-C15</f>
        <v>515318.64000000013</v>
      </c>
    </row>
    <row r="16" spans="2:8" ht="15" customHeight="1" x14ac:dyDescent="0.2">
      <c r="B16" s="34" t="s">
        <v>12</v>
      </c>
      <c r="C16" s="46">
        <v>417924.85</v>
      </c>
      <c r="D16" s="46">
        <v>10128882.4</v>
      </c>
      <c r="E16" s="46">
        <v>9940382.4000000004</v>
      </c>
      <c r="F16" s="49">
        <f t="shared" si="0"/>
        <v>606424.84999999963</v>
      </c>
      <c r="G16" s="50">
        <f t="shared" si="1"/>
        <v>188499.99999999965</v>
      </c>
    </row>
    <row r="17" spans="2:7" ht="15" customHeight="1" x14ac:dyDescent="0.2">
      <c r="B17" s="34" t="s">
        <v>13</v>
      </c>
      <c r="C17" s="46">
        <v>0</v>
      </c>
      <c r="D17" s="46">
        <v>0</v>
      </c>
      <c r="E17" s="46">
        <v>0</v>
      </c>
      <c r="F17" s="49">
        <f t="shared" si="0"/>
        <v>0</v>
      </c>
      <c r="G17" s="50">
        <f t="shared" si="1"/>
        <v>0</v>
      </c>
    </row>
    <row r="18" spans="2:7" ht="15" customHeight="1" x14ac:dyDescent="0.2">
      <c r="B18" s="34" t="s">
        <v>14</v>
      </c>
      <c r="C18" s="46">
        <v>0</v>
      </c>
      <c r="D18" s="46">
        <v>0</v>
      </c>
      <c r="E18" s="46">
        <v>0</v>
      </c>
      <c r="F18" s="49">
        <f t="shared" si="0"/>
        <v>0</v>
      </c>
      <c r="G18" s="50">
        <f t="shared" si="1"/>
        <v>0</v>
      </c>
    </row>
    <row r="19" spans="2:7" ht="15" customHeight="1" x14ac:dyDescent="0.2">
      <c r="B19" s="34" t="s">
        <v>15</v>
      </c>
      <c r="C19" s="46">
        <v>0</v>
      </c>
      <c r="D19" s="46">
        <v>0</v>
      </c>
      <c r="E19" s="46">
        <v>0</v>
      </c>
      <c r="F19" s="49">
        <f t="shared" si="0"/>
        <v>0</v>
      </c>
      <c r="G19" s="50">
        <f t="shared" si="1"/>
        <v>0</v>
      </c>
    </row>
    <row r="20" spans="2:7" ht="15" customHeight="1" x14ac:dyDescent="0.2">
      <c r="B20" s="34" t="s">
        <v>16</v>
      </c>
      <c r="C20" s="46">
        <v>0</v>
      </c>
      <c r="D20" s="46">
        <v>0</v>
      </c>
      <c r="E20" s="46">
        <v>0</v>
      </c>
      <c r="F20" s="49">
        <f t="shared" si="0"/>
        <v>0</v>
      </c>
      <c r="G20" s="50">
        <f t="shared" si="1"/>
        <v>0</v>
      </c>
    </row>
    <row r="21" spans="2:7" ht="18.75" customHeight="1" x14ac:dyDescent="0.2">
      <c r="B21" s="30"/>
      <c r="C21" s="31"/>
      <c r="D21" s="31"/>
      <c r="E21" s="31"/>
      <c r="F21" s="31"/>
      <c r="G21" s="32"/>
    </row>
    <row r="22" spans="2:7" ht="14.65" customHeight="1" x14ac:dyDescent="0.2">
      <c r="B22" s="30"/>
      <c r="C22" s="31"/>
      <c r="D22" s="31"/>
      <c r="E22" s="31"/>
      <c r="F22" s="31"/>
      <c r="G22" s="32"/>
    </row>
    <row r="23" spans="2:7" ht="18.75" hidden="1" customHeight="1" x14ac:dyDescent="0.2">
      <c r="B23" s="34"/>
      <c r="C23" s="31"/>
      <c r="D23" s="31"/>
      <c r="E23" s="31"/>
      <c r="F23" s="31"/>
      <c r="G23" s="32"/>
    </row>
    <row r="24" spans="2:7" hidden="1" x14ac:dyDescent="0.2">
      <c r="B24" s="34"/>
      <c r="C24" s="31"/>
      <c r="D24" s="31"/>
      <c r="E24" s="31"/>
      <c r="F24" s="31"/>
      <c r="G24" s="32"/>
    </row>
    <row r="25" spans="2:7" ht="19.5" customHeight="1" x14ac:dyDescent="0.2">
      <c r="B25" s="33" t="s">
        <v>17</v>
      </c>
      <c r="C25" s="44">
        <f>SUM(C26:C35)</f>
        <v>291422456.76999998</v>
      </c>
      <c r="D25" s="44">
        <f>SUM(D26:D35)</f>
        <v>113850801.66</v>
      </c>
      <c r="E25" s="44">
        <f>SUM(E26:E35)</f>
        <v>116319571.19</v>
      </c>
      <c r="F25" s="44">
        <f>SUM(F26:F35)</f>
        <v>288953687.23999995</v>
      </c>
      <c r="G25" s="45">
        <f t="shared" si="1"/>
        <v>-2468769.530000031</v>
      </c>
    </row>
    <row r="26" spans="2:7" x14ac:dyDescent="0.2">
      <c r="B26" s="34"/>
      <c r="C26" s="51"/>
      <c r="D26" s="51"/>
      <c r="E26" s="51"/>
      <c r="F26" s="52"/>
      <c r="G26" s="53"/>
    </row>
    <row r="27" spans="2:7" ht="15" customHeight="1" x14ac:dyDescent="0.2">
      <c r="B27" s="34" t="s">
        <v>18</v>
      </c>
      <c r="C27" s="46">
        <v>0</v>
      </c>
      <c r="D27" s="46">
        <v>0</v>
      </c>
      <c r="E27" s="46">
        <v>0</v>
      </c>
      <c r="F27" s="49">
        <f>C27+D27-E27</f>
        <v>0</v>
      </c>
      <c r="G27" s="50">
        <f t="shared" si="1"/>
        <v>0</v>
      </c>
    </row>
    <row r="28" spans="2:7" ht="15" customHeight="1" x14ac:dyDescent="0.2">
      <c r="B28" s="34" t="s">
        <v>19</v>
      </c>
      <c r="C28" s="46">
        <v>0</v>
      </c>
      <c r="D28" s="46">
        <v>0</v>
      </c>
      <c r="E28" s="46">
        <v>0</v>
      </c>
      <c r="F28" s="49">
        <f t="shared" ref="F28:F35" si="2">C28+D28-E28</f>
        <v>0</v>
      </c>
      <c r="G28" s="50">
        <f t="shared" si="1"/>
        <v>0</v>
      </c>
    </row>
    <row r="29" spans="2:7" ht="15" customHeight="1" x14ac:dyDescent="0.2">
      <c r="B29" s="34" t="s">
        <v>20</v>
      </c>
      <c r="C29" s="46">
        <v>261293018.28</v>
      </c>
      <c r="D29" s="46">
        <v>113746401.66</v>
      </c>
      <c r="E29" s="46">
        <v>113746401.66</v>
      </c>
      <c r="F29" s="49">
        <f t="shared" si="2"/>
        <v>261293018.28</v>
      </c>
      <c r="G29" s="50">
        <f t="shared" si="1"/>
        <v>0</v>
      </c>
    </row>
    <row r="30" spans="2:7" ht="15" customHeight="1" x14ac:dyDescent="0.2">
      <c r="B30" s="34" t="s">
        <v>21</v>
      </c>
      <c r="C30" s="46">
        <v>31447364.809999999</v>
      </c>
      <c r="D30" s="46">
        <v>104400</v>
      </c>
      <c r="E30" s="46">
        <v>0</v>
      </c>
      <c r="F30" s="49">
        <f t="shared" si="2"/>
        <v>31551764.809999999</v>
      </c>
      <c r="G30" s="50">
        <f t="shared" si="1"/>
        <v>104400</v>
      </c>
    </row>
    <row r="31" spans="2:7" ht="15" customHeight="1" x14ac:dyDescent="0.2">
      <c r="B31" s="34" t="s">
        <v>22</v>
      </c>
      <c r="C31" s="46">
        <v>0</v>
      </c>
      <c r="D31" s="46">
        <v>0</v>
      </c>
      <c r="E31" s="46">
        <v>0</v>
      </c>
      <c r="F31" s="49">
        <f t="shared" si="2"/>
        <v>0</v>
      </c>
      <c r="G31" s="50">
        <f t="shared" si="1"/>
        <v>0</v>
      </c>
    </row>
    <row r="32" spans="2:7" ht="15" customHeight="1" x14ac:dyDescent="0.2">
      <c r="B32" s="34" t="s">
        <v>23</v>
      </c>
      <c r="C32" s="46">
        <v>-1347914.82</v>
      </c>
      <c r="D32" s="46">
        <v>0</v>
      </c>
      <c r="E32" s="46">
        <v>2573169.5299999998</v>
      </c>
      <c r="F32" s="49">
        <f>C32+D32-E32</f>
        <v>-3921084.3499999996</v>
      </c>
      <c r="G32" s="50">
        <f t="shared" si="1"/>
        <v>-2573169.5299999993</v>
      </c>
    </row>
    <row r="33" spans="1:256" ht="15" customHeight="1" x14ac:dyDescent="0.2">
      <c r="B33" s="34" t="s">
        <v>24</v>
      </c>
      <c r="C33" s="46">
        <v>29988.5</v>
      </c>
      <c r="D33" s="46">
        <v>0</v>
      </c>
      <c r="E33" s="46">
        <v>0</v>
      </c>
      <c r="F33" s="49">
        <f t="shared" si="2"/>
        <v>29988.5</v>
      </c>
      <c r="G33" s="50">
        <f t="shared" si="1"/>
        <v>0</v>
      </c>
    </row>
    <row r="34" spans="1:256" ht="15" customHeight="1" x14ac:dyDescent="0.2">
      <c r="B34" s="34" t="s">
        <v>25</v>
      </c>
      <c r="C34" s="46">
        <v>0</v>
      </c>
      <c r="D34" s="46">
        <v>0</v>
      </c>
      <c r="E34" s="46">
        <v>0</v>
      </c>
      <c r="F34" s="49">
        <f>C34+D34-E34</f>
        <v>0</v>
      </c>
      <c r="G34" s="50">
        <f t="shared" si="1"/>
        <v>0</v>
      </c>
    </row>
    <row r="35" spans="1:256" ht="15" customHeight="1" x14ac:dyDescent="0.2">
      <c r="B35" s="34" t="s">
        <v>26</v>
      </c>
      <c r="C35" s="46">
        <v>0</v>
      </c>
      <c r="D35" s="46">
        <v>0</v>
      </c>
      <c r="E35" s="46">
        <v>0</v>
      </c>
      <c r="F35" s="49">
        <f t="shared" si="2"/>
        <v>0</v>
      </c>
      <c r="G35" s="50">
        <f t="shared" si="1"/>
        <v>0</v>
      </c>
    </row>
    <row r="36" spans="1:256" x14ac:dyDescent="0.2">
      <c r="B36" s="34"/>
      <c r="C36" s="47"/>
      <c r="D36" s="47"/>
      <c r="E36" s="47"/>
      <c r="F36" s="47"/>
      <c r="G36" s="48"/>
    </row>
    <row r="37" spans="1:256" x14ac:dyDescent="0.2">
      <c r="B37" s="34"/>
      <c r="C37" s="31"/>
      <c r="D37" s="31"/>
      <c r="E37" s="31"/>
      <c r="F37" s="31"/>
      <c r="G37" s="32"/>
    </row>
    <row r="38" spans="1:256" ht="2.4500000000000002" customHeight="1" x14ac:dyDescent="0.2">
      <c r="B38" s="34"/>
      <c r="C38" s="31"/>
      <c r="D38" s="31"/>
      <c r="E38" s="31"/>
      <c r="F38" s="31"/>
      <c r="G38" s="32"/>
    </row>
    <row r="39" spans="1:256" hidden="1" x14ac:dyDescent="0.2">
      <c r="B39" s="34"/>
      <c r="C39" s="31"/>
      <c r="D39" s="31"/>
      <c r="E39" s="31"/>
      <c r="F39" s="31"/>
      <c r="G39" s="32"/>
    </row>
    <row r="40" spans="1:256" hidden="1" x14ac:dyDescent="0.2">
      <c r="B40" s="34"/>
      <c r="C40" s="31"/>
      <c r="D40" s="31"/>
      <c r="E40" s="31"/>
      <c r="F40" s="31"/>
      <c r="G40" s="32"/>
    </row>
    <row r="41" spans="1:256" x14ac:dyDescent="0.2">
      <c r="B41" s="34"/>
      <c r="C41" s="31"/>
      <c r="D41" s="31"/>
      <c r="E41" s="31"/>
      <c r="F41" s="31"/>
      <c r="G41" s="32"/>
    </row>
    <row r="42" spans="1:256" x14ac:dyDescent="0.2">
      <c r="B42" s="35" t="s">
        <v>27</v>
      </c>
      <c r="C42" s="44">
        <f>C12+C25</f>
        <v>297352786.04999995</v>
      </c>
      <c r="D42" s="44">
        <f>D12+D25</f>
        <v>617811109.18999994</v>
      </c>
      <c r="E42" s="44">
        <f>E12+E25</f>
        <v>618340953.63999999</v>
      </c>
      <c r="F42" s="44">
        <f>F12+F25</f>
        <v>296822941.59999996</v>
      </c>
      <c r="G42" s="45">
        <f>G12+G25</f>
        <v>-529844.45000001136</v>
      </c>
    </row>
    <row r="43" spans="1:256" ht="13.5" thickBot="1" x14ac:dyDescent="0.25">
      <c r="B43" s="36"/>
      <c r="C43" s="37"/>
      <c r="D43" s="37"/>
      <c r="E43" s="37"/>
      <c r="F43" s="37"/>
      <c r="G43" s="38"/>
    </row>
    <row r="44" spans="1:256" ht="13.5" thickTop="1" x14ac:dyDescent="0.2"/>
    <row r="46" spans="1:256" x14ac:dyDescent="0.2">
      <c r="A46" s="54" t="s">
        <v>28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 t="s">
        <v>28</v>
      </c>
      <c r="Z46" s="54"/>
      <c r="AA46" s="54"/>
      <c r="AB46" s="54"/>
      <c r="AC46" s="54"/>
      <c r="AD46" s="54"/>
      <c r="AE46" s="54"/>
      <c r="AF46" s="54"/>
      <c r="AG46" s="54" t="s">
        <v>28</v>
      </c>
      <c r="AH46" s="54"/>
      <c r="AI46" s="54"/>
      <c r="AJ46" s="54"/>
      <c r="AK46" s="54"/>
      <c r="AL46" s="54"/>
      <c r="AM46" s="54"/>
      <c r="AN46" s="54"/>
      <c r="AO46" s="54" t="s">
        <v>28</v>
      </c>
      <c r="AP46" s="54"/>
      <c r="AQ46" s="54"/>
      <c r="AR46" s="54"/>
      <c r="AS46" s="54"/>
      <c r="AT46" s="54"/>
      <c r="AU46" s="54"/>
      <c r="AV46" s="54"/>
      <c r="AW46" s="54" t="s">
        <v>28</v>
      </c>
      <c r="AX46" s="54"/>
      <c r="AY46" s="54"/>
      <c r="AZ46" s="54"/>
      <c r="BA46" s="54"/>
      <c r="BB46" s="54"/>
      <c r="BC46" s="54"/>
      <c r="BD46" s="54"/>
      <c r="BE46" s="54" t="s">
        <v>28</v>
      </c>
      <c r="BF46" s="54"/>
      <c r="BG46" s="54"/>
      <c r="BH46" s="54"/>
      <c r="BI46" s="54"/>
      <c r="BJ46" s="54"/>
      <c r="BK46" s="54"/>
      <c r="BL46" s="54"/>
      <c r="BM46" s="54" t="s">
        <v>28</v>
      </c>
      <c r="BN46" s="54"/>
      <c r="BO46" s="54"/>
      <c r="BP46" s="54"/>
      <c r="BQ46" s="54"/>
      <c r="BR46" s="54"/>
      <c r="BS46" s="54"/>
      <c r="BT46" s="54"/>
      <c r="BU46" s="54" t="s">
        <v>28</v>
      </c>
      <c r="BV46" s="54"/>
      <c r="BW46" s="54"/>
      <c r="BX46" s="54"/>
      <c r="BY46" s="54"/>
      <c r="BZ46" s="54"/>
      <c r="CA46" s="54"/>
      <c r="CB46" s="54"/>
      <c r="CC46" s="54" t="s">
        <v>28</v>
      </c>
      <c r="CD46" s="54"/>
      <c r="CE46" s="54"/>
      <c r="CF46" s="54"/>
      <c r="CG46" s="54"/>
      <c r="CH46" s="54"/>
      <c r="CI46" s="54"/>
      <c r="CJ46" s="54"/>
      <c r="CK46" s="54" t="s">
        <v>28</v>
      </c>
      <c r="CL46" s="54"/>
      <c r="CM46" s="54"/>
      <c r="CN46" s="54"/>
      <c r="CO46" s="54"/>
      <c r="CP46" s="54"/>
      <c r="CQ46" s="54"/>
      <c r="CR46" s="54"/>
      <c r="CS46" s="54" t="s">
        <v>28</v>
      </c>
      <c r="CT46" s="54"/>
      <c r="CU46" s="54"/>
      <c r="CV46" s="54"/>
      <c r="CW46" s="54"/>
      <c r="CX46" s="54"/>
      <c r="CY46" s="54"/>
      <c r="CZ46" s="54"/>
      <c r="DA46" s="54" t="s">
        <v>28</v>
      </c>
      <c r="DB46" s="54"/>
      <c r="DC46" s="54"/>
      <c r="DD46" s="54"/>
      <c r="DE46" s="54"/>
      <c r="DF46" s="54"/>
      <c r="DG46" s="54"/>
      <c r="DH46" s="54"/>
      <c r="DI46" s="54" t="s">
        <v>28</v>
      </c>
      <c r="DJ46" s="54"/>
      <c r="DK46" s="54"/>
      <c r="DL46" s="54"/>
      <c r="DM46" s="54"/>
      <c r="DN46" s="54"/>
      <c r="DO46" s="54"/>
      <c r="DP46" s="54"/>
      <c r="DQ46" s="54" t="s">
        <v>28</v>
      </c>
      <c r="DR46" s="54"/>
      <c r="DS46" s="54"/>
      <c r="DT46" s="54"/>
      <c r="DU46" s="54"/>
      <c r="DV46" s="54"/>
      <c r="DW46" s="54"/>
      <c r="DX46" s="54"/>
      <c r="DY46" s="54" t="s">
        <v>28</v>
      </c>
      <c r="DZ46" s="54"/>
      <c r="EA46" s="54"/>
      <c r="EB46" s="54"/>
      <c r="EC46" s="54"/>
      <c r="ED46" s="54"/>
      <c r="EE46" s="54"/>
      <c r="EF46" s="54"/>
      <c r="EG46" s="54" t="s">
        <v>28</v>
      </c>
      <c r="EH46" s="54"/>
      <c r="EI46" s="54"/>
      <c r="EJ46" s="54"/>
      <c r="EK46" s="54"/>
      <c r="EL46" s="54"/>
      <c r="EM46" s="54"/>
      <c r="EN46" s="54"/>
      <c r="EO46" s="54" t="s">
        <v>28</v>
      </c>
      <c r="EP46" s="54"/>
      <c r="EQ46" s="54"/>
      <c r="ER46" s="54"/>
      <c r="ES46" s="54"/>
      <c r="ET46" s="54"/>
      <c r="EU46" s="54"/>
      <c r="EV46" s="54"/>
      <c r="EW46" s="54" t="s">
        <v>28</v>
      </c>
      <c r="EX46" s="54"/>
      <c r="EY46" s="54"/>
      <c r="EZ46" s="54"/>
      <c r="FA46" s="54"/>
      <c r="FB46" s="54"/>
      <c r="FC46" s="54"/>
      <c r="FD46" s="54"/>
      <c r="FE46" s="54" t="s">
        <v>28</v>
      </c>
      <c r="FF46" s="54"/>
      <c r="FG46" s="54"/>
      <c r="FH46" s="54"/>
      <c r="FI46" s="54"/>
      <c r="FJ46" s="54"/>
      <c r="FK46" s="54"/>
      <c r="FL46" s="54"/>
      <c r="FM46" s="54" t="s">
        <v>28</v>
      </c>
      <c r="FN46" s="54"/>
      <c r="FO46" s="54"/>
      <c r="FP46" s="54"/>
      <c r="FQ46" s="54"/>
      <c r="FR46" s="54"/>
      <c r="FS46" s="54"/>
      <c r="FT46" s="54"/>
      <c r="FU46" s="54" t="s">
        <v>28</v>
      </c>
      <c r="FV46" s="54"/>
      <c r="FW46" s="54"/>
      <c r="FX46" s="54"/>
      <c r="FY46" s="54"/>
      <c r="FZ46" s="54"/>
      <c r="GA46" s="54"/>
      <c r="GB46" s="54"/>
      <c r="GC46" s="54" t="s">
        <v>28</v>
      </c>
      <c r="GD46" s="54"/>
      <c r="GE46" s="54"/>
      <c r="GF46" s="54"/>
      <c r="GG46" s="54"/>
      <c r="GH46" s="54"/>
      <c r="GI46" s="54"/>
      <c r="GJ46" s="54"/>
      <c r="GK46" s="54" t="s">
        <v>28</v>
      </c>
      <c r="GL46" s="54"/>
      <c r="GM46" s="54"/>
      <c r="GN46" s="54"/>
      <c r="GO46" s="54"/>
      <c r="GP46" s="54"/>
      <c r="GQ46" s="54"/>
      <c r="GR46" s="54"/>
      <c r="GS46" s="54" t="s">
        <v>28</v>
      </c>
      <c r="GT46" s="54"/>
      <c r="GU46" s="54"/>
      <c r="GV46" s="54"/>
      <c r="GW46" s="54"/>
      <c r="GX46" s="54"/>
      <c r="GY46" s="54"/>
      <c r="GZ46" s="54"/>
      <c r="HA46" s="54" t="s">
        <v>28</v>
      </c>
      <c r="HB46" s="54"/>
      <c r="HC46" s="54"/>
      <c r="HD46" s="54"/>
      <c r="HE46" s="54"/>
      <c r="HF46" s="54"/>
      <c r="HG46" s="54"/>
      <c r="HH46" s="54"/>
      <c r="HI46" s="54" t="s">
        <v>28</v>
      </c>
      <c r="HJ46" s="54"/>
      <c r="HK46" s="54"/>
      <c r="HL46" s="54"/>
      <c r="HM46" s="54"/>
      <c r="HN46" s="54"/>
      <c r="HO46" s="54"/>
      <c r="HP46" s="54"/>
      <c r="HQ46" s="54" t="s">
        <v>28</v>
      </c>
      <c r="HR46" s="54"/>
      <c r="HS46" s="54"/>
      <c r="HT46" s="54"/>
      <c r="HU46" s="54"/>
      <c r="HV46" s="54"/>
      <c r="HW46" s="54"/>
      <c r="HX46" s="54"/>
      <c r="HY46" s="54" t="s">
        <v>28</v>
      </c>
      <c r="HZ46" s="54"/>
      <c r="IA46" s="54"/>
      <c r="IB46" s="54"/>
      <c r="IC46" s="54"/>
      <c r="ID46" s="54"/>
      <c r="IE46" s="54"/>
      <c r="IF46" s="54"/>
      <c r="IG46" s="54" t="s">
        <v>28</v>
      </c>
      <c r="IH46" s="54"/>
      <c r="II46" s="54"/>
      <c r="IJ46" s="54"/>
      <c r="IK46" s="54"/>
      <c r="IL46" s="54"/>
      <c r="IM46" s="54"/>
      <c r="IN46" s="54"/>
      <c r="IO46" s="54" t="s">
        <v>28</v>
      </c>
      <c r="IP46" s="54"/>
      <c r="IQ46" s="54"/>
      <c r="IR46" s="54"/>
      <c r="IS46" s="54"/>
      <c r="IT46" s="54"/>
      <c r="IU46" s="54"/>
      <c r="IV46" s="54"/>
    </row>
    <row r="47" spans="1:25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</row>
    <row r="48" spans="1:25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</row>
    <row r="49" spans="1:25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</row>
    <row r="50" spans="1:25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</row>
    <row r="51" spans="1:25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</row>
    <row r="52" spans="1:25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</row>
    <row r="54" spans="1:256" x14ac:dyDescent="0.2">
      <c r="B54" s="40"/>
      <c r="C54" s="40"/>
      <c r="D54" s="40"/>
      <c r="E54" s="40"/>
      <c r="F54" s="40"/>
    </row>
    <row r="55" spans="1:256" x14ac:dyDescent="0.2">
      <c r="B55" s="40"/>
      <c r="C55" s="41"/>
      <c r="D55" s="40"/>
      <c r="E55" s="41"/>
      <c r="F55" s="40"/>
    </row>
    <row r="56" spans="1:256" x14ac:dyDescent="0.2">
      <c r="B56" s="40"/>
      <c r="C56" s="41"/>
      <c r="D56" s="40"/>
      <c r="E56" s="41"/>
      <c r="F56" s="40"/>
    </row>
    <row r="57" spans="1:256" x14ac:dyDescent="0.2">
      <c r="B57" s="40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</row>
    <row r="58" spans="1:256" x14ac:dyDescent="0.2">
      <c r="B58" s="43"/>
      <c r="C58" s="41"/>
    </row>
    <row r="59" spans="1:256" x14ac:dyDescent="0.2">
      <c r="B59" s="40"/>
      <c r="C59" s="41"/>
      <c r="D59" s="40"/>
      <c r="E59" s="41"/>
      <c r="F59" s="40"/>
    </row>
  </sheetData>
  <mergeCells count="34">
    <mergeCell ref="D3:E3"/>
    <mergeCell ref="B2:G2"/>
    <mergeCell ref="A46:H46"/>
    <mergeCell ref="I46:P46"/>
    <mergeCell ref="Q46:X46"/>
    <mergeCell ref="Y46:AF46"/>
    <mergeCell ref="AG46:AN46"/>
    <mergeCell ref="AO46:AV46"/>
    <mergeCell ref="AW46:BD46"/>
    <mergeCell ref="BE46:BL46"/>
    <mergeCell ref="BM46:BT46"/>
    <mergeCell ref="BU46:CB46"/>
    <mergeCell ref="CC46:CJ46"/>
    <mergeCell ref="CK46:CR46"/>
    <mergeCell ref="CS46:CZ46"/>
    <mergeCell ref="DA46:DH46"/>
    <mergeCell ref="DI46:DP46"/>
    <mergeCell ref="DQ46:DX46"/>
    <mergeCell ref="DY46:EF46"/>
    <mergeCell ref="EG46:EN46"/>
    <mergeCell ref="EO46:EV46"/>
    <mergeCell ref="EW46:FD46"/>
    <mergeCell ref="FE46:FL46"/>
    <mergeCell ref="FM46:FT46"/>
    <mergeCell ref="FU46:GB46"/>
    <mergeCell ref="HQ46:HX46"/>
    <mergeCell ref="HY46:IF46"/>
    <mergeCell ref="IG46:IN46"/>
    <mergeCell ref="IO46:IV46"/>
    <mergeCell ref="GC46:GJ46"/>
    <mergeCell ref="GK46:GR46"/>
    <mergeCell ref="GS46:GZ46"/>
    <mergeCell ref="HA46:HH46"/>
    <mergeCell ref="HI46:HP4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2023-03-08T17:05:15Z</cp:lastPrinted>
  <dcterms:created xsi:type="dcterms:W3CDTF">2018-03-07T05:27:47Z</dcterms:created>
  <dcterms:modified xsi:type="dcterms:W3CDTF">2023-03-15T01:50:35Z</dcterms:modified>
</cp:coreProperties>
</file>